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7040" windowHeight="7470" activeTab="0"/>
  </bookViews>
  <sheets>
    <sheet name="размер платы ком усл" sheetId="1" r:id="rId1"/>
    <sheet name="размер платы жил усл" sheetId="2" r:id="rId2"/>
    <sheet name="перечень работ" sheetId="3" r:id="rId3"/>
  </sheets>
  <definedNames/>
  <calcPr fullCalcOnLoad="1"/>
</workbook>
</file>

<file path=xl/sharedStrings.xml><?xml version="1.0" encoding="utf-8"?>
<sst xmlns="http://schemas.openxmlformats.org/spreadsheetml/2006/main" count="479" uniqueCount="205">
  <si>
    <t>1 р. в сут.во время гололеда</t>
  </si>
  <si>
    <t>Уборка крылец (в зимний период)</t>
  </si>
  <si>
    <t>10.</t>
  </si>
  <si>
    <t>ежедневно (в рабочие дни)</t>
  </si>
  <si>
    <t>Уборка крылец (в летний период)</t>
  </si>
  <si>
    <t>9.</t>
  </si>
  <si>
    <t>2 раза в месяц</t>
  </si>
  <si>
    <t>Обметание пыли с электрощитков</t>
  </si>
  <si>
    <t>8.</t>
  </si>
  <si>
    <t>2 раза в год</t>
  </si>
  <si>
    <t>Обметание пыли с потолков</t>
  </si>
  <si>
    <t>7.</t>
  </si>
  <si>
    <t>1 раз в год</t>
  </si>
  <si>
    <t xml:space="preserve">  в труднодоступных местах</t>
  </si>
  <si>
    <t xml:space="preserve">  в легкодоступных местах</t>
  </si>
  <si>
    <t>Мытье окон</t>
  </si>
  <si>
    <t>6.</t>
  </si>
  <si>
    <t xml:space="preserve">        плафоны</t>
  </si>
  <si>
    <t xml:space="preserve">        двери</t>
  </si>
  <si>
    <t xml:space="preserve">        стены</t>
  </si>
  <si>
    <t>4 раза в год</t>
  </si>
  <si>
    <t xml:space="preserve">        чердачные лестницы</t>
  </si>
  <si>
    <t xml:space="preserve">        устройств</t>
  </si>
  <si>
    <t>1 раз в месяц</t>
  </si>
  <si>
    <t xml:space="preserve">        шкафы для электросчетчиков и слаботочных</t>
  </si>
  <si>
    <t xml:space="preserve">        отопительные приборы</t>
  </si>
  <si>
    <t xml:space="preserve">        поручни</t>
  </si>
  <si>
    <t xml:space="preserve">        почтовые ящики</t>
  </si>
  <si>
    <t xml:space="preserve">        подоконники</t>
  </si>
  <si>
    <t xml:space="preserve"> клеток</t>
  </si>
  <si>
    <t>Влажная протирка элементов лестничных</t>
  </si>
  <si>
    <t>5.</t>
  </si>
  <si>
    <t xml:space="preserve"> выше 3-го этажа</t>
  </si>
  <si>
    <t>Мытье лестничных площадок и маршей</t>
  </si>
  <si>
    <t>4.</t>
  </si>
  <si>
    <t xml:space="preserve"> нижних 3-х этажей</t>
  </si>
  <si>
    <t>3.</t>
  </si>
  <si>
    <t>маршей выше 3-го этажа</t>
  </si>
  <si>
    <t>3 раза в неделю</t>
  </si>
  <si>
    <t>Влажное подметание лестничных площадок и</t>
  </si>
  <si>
    <t>2.</t>
  </si>
  <si>
    <t xml:space="preserve"> маршей нижних 3-х этажей</t>
  </si>
  <si>
    <t>1.</t>
  </si>
  <si>
    <t>работ</t>
  </si>
  <si>
    <t xml:space="preserve">выполняемых </t>
  </si>
  <si>
    <t>п/п</t>
  </si>
  <si>
    <t>Периодичность</t>
  </si>
  <si>
    <t>Наименование работ</t>
  </si>
  <si>
    <t>№</t>
  </si>
  <si>
    <t>1 раз в сутки</t>
  </si>
  <si>
    <t>Очистка урн от мусора</t>
  </si>
  <si>
    <t>2.6.</t>
  </si>
  <si>
    <t>время гололеда</t>
  </si>
  <si>
    <t xml:space="preserve"> подъезд</t>
  </si>
  <si>
    <t>1 раз в сутки во</t>
  </si>
  <si>
    <t>Очистка от наледи площадки перед входом в</t>
  </si>
  <si>
    <t>2.5.</t>
  </si>
  <si>
    <t>1 раз в 3 суток во</t>
  </si>
  <si>
    <t>Очистка территории от наледи и льда</t>
  </si>
  <si>
    <t>2.4.</t>
  </si>
  <si>
    <t xml:space="preserve"> время гололеда</t>
  </si>
  <si>
    <t>Посыпка территории песком</t>
  </si>
  <si>
    <t>2.3.</t>
  </si>
  <si>
    <t>Транспортировка песка</t>
  </si>
  <si>
    <t>2.2.</t>
  </si>
  <si>
    <t>время снегопада</t>
  </si>
  <si>
    <t>толщиной свыше 2см</t>
  </si>
  <si>
    <t>через 3 часа во</t>
  </si>
  <si>
    <t>Сдвигание свежевыпавшего снега</t>
  </si>
  <si>
    <t>2.1.</t>
  </si>
  <si>
    <t>Ручная уборка - холодный период (октябрь-апрель, 7 мес.)</t>
  </si>
  <si>
    <t>ИТОГО</t>
  </si>
  <si>
    <t>1.3.</t>
  </si>
  <si>
    <t>1 раз в двое сут.</t>
  </si>
  <si>
    <t>Уборка газонов (от случайного мусора )</t>
  </si>
  <si>
    <t>1.2.</t>
  </si>
  <si>
    <t>Подметание территории</t>
  </si>
  <si>
    <t>1.1.</t>
  </si>
  <si>
    <t>Ручная уборка - теплый период ( май-сентябрь, 5 мес.)</t>
  </si>
  <si>
    <t>площадь</t>
  </si>
  <si>
    <t>занимаемую</t>
  </si>
  <si>
    <t>за фактически</t>
  </si>
  <si>
    <t>оборудования в домах, оборудованных</t>
  </si>
  <si>
    <t>производится</t>
  </si>
  <si>
    <t>площади</t>
  </si>
  <si>
    <t>внутридомового электросилового</t>
  </si>
  <si>
    <t>оплата</t>
  </si>
  <si>
    <t>м2 общей</t>
  </si>
  <si>
    <t>(гр.3 х гр.4)</t>
  </si>
  <si>
    <t>потребления</t>
  </si>
  <si>
    <t>количество</t>
  </si>
  <si>
    <t>единица</t>
  </si>
  <si>
    <t xml:space="preserve">               месяц</t>
  </si>
  <si>
    <t xml:space="preserve">        Наименование услуг</t>
  </si>
  <si>
    <t>Норматив потребления в</t>
  </si>
  <si>
    <t>человека</t>
  </si>
  <si>
    <t>м3  на</t>
  </si>
  <si>
    <t>2.Сбор и вывоз ТБО</t>
  </si>
  <si>
    <t>1.4.Обеспечение санитарного состояния лестничных клеток</t>
  </si>
  <si>
    <t>1.3.Обеспечение санитарного состояния придомовой территории</t>
  </si>
  <si>
    <t>многоквартирного дома</t>
  </si>
  <si>
    <t>1.2.Содержание общего имущества</t>
  </si>
  <si>
    <t>1.1.Текущий ремонт многоквартирного дома</t>
  </si>
  <si>
    <t>в т.ч.</t>
  </si>
  <si>
    <t>ремонт жилого помещения,</t>
  </si>
  <si>
    <t xml:space="preserve">1.Содержание и текущий </t>
  </si>
  <si>
    <t>№ п/п</t>
  </si>
  <si>
    <t>по счетчику</t>
  </si>
  <si>
    <t>м3</t>
  </si>
  <si>
    <t>5.1.в домах, оборудованных приборами учета</t>
  </si>
  <si>
    <t>Цена определяется расчетом</t>
  </si>
  <si>
    <t>м3 на чел.</t>
  </si>
  <si>
    <t>5.Горячее водоснабжение</t>
  </si>
  <si>
    <t>занимаемой площади</t>
  </si>
  <si>
    <t>согласно показаний общего прибора учета пропорционально</t>
  </si>
  <si>
    <t>4.Отопление</t>
  </si>
  <si>
    <t>3.Утилизация ТБО</t>
  </si>
  <si>
    <t>2.2.в домах, оборудованных приборами учета</t>
  </si>
  <si>
    <t>2.1.в полностью благоустроенных домах</t>
  </si>
  <si>
    <t>1.2.в домах, оборудованных приборами учета</t>
  </si>
  <si>
    <t>1.1.в полностью благоустроенных домах</t>
  </si>
  <si>
    <t>I.Коммунальные услуги</t>
  </si>
  <si>
    <t>4.1.в домах, оборудованных приборами учета</t>
  </si>
  <si>
    <t>4.Горячее водоснабжение</t>
  </si>
  <si>
    <t xml:space="preserve">Гкал </t>
  </si>
  <si>
    <t>3.1.в домах, оборудованных приборами учета</t>
  </si>
  <si>
    <t>Гкал/м2</t>
  </si>
  <si>
    <t>3.Отопление</t>
  </si>
  <si>
    <t>2.4.в домах, оборудованных приборами учета</t>
  </si>
  <si>
    <t>2.3.в домах без горячего водоснабжения и ванн</t>
  </si>
  <si>
    <t>с газовыми водонагревателями</t>
  </si>
  <si>
    <t>м3 на</t>
  </si>
  <si>
    <t>2.2.в домах без горячего водоснабжения</t>
  </si>
  <si>
    <t>1.4.в домах, оборудованных приборами учета</t>
  </si>
  <si>
    <t>1.3.в домах без горячего водоснабжения и ванн</t>
  </si>
  <si>
    <t>1.2.в домах без горячего водоснабжения</t>
  </si>
  <si>
    <t>1.Холодное водоснабжение</t>
  </si>
  <si>
    <t>2.Водоотведение</t>
  </si>
  <si>
    <t>5.Утилизация (захоронение) ТБО</t>
  </si>
  <si>
    <t xml:space="preserve"> руб.,коп.</t>
  </si>
  <si>
    <t xml:space="preserve">( в т.ч.НДС), </t>
  </si>
  <si>
    <t xml:space="preserve">на услуги </t>
  </si>
  <si>
    <t xml:space="preserve">Цена/тариф </t>
  </si>
  <si>
    <t xml:space="preserve">за услуги </t>
  </si>
  <si>
    <t>платы</t>
  </si>
  <si>
    <t xml:space="preserve">Размер </t>
  </si>
  <si>
    <t xml:space="preserve">с НДС </t>
  </si>
  <si>
    <t>Основание</t>
  </si>
  <si>
    <t xml:space="preserve">1.Размер платы за жилищные услуги для нанимателей жилых помещений по договорам социального найма и собственников жилых помещений многоквартирного дома, которые выбрали управляющей организацией ОАО"ЮКЭК-Белоярский" на территории г.п.Белоярский  </t>
  </si>
  <si>
    <t>1. Размер платы за коммунальные услуги на территории г.п.Белоярский</t>
  </si>
  <si>
    <t>2.Размер платы за жилищные услуги в многоквартирном доме, с установленным общедомовым счетчиком на тепловую энергию</t>
  </si>
  <si>
    <t>1.Содержание и ремонт</t>
  </si>
  <si>
    <t>жилого помещения</t>
  </si>
  <si>
    <t>1.1Текущий ремонт жилищного фонда</t>
  </si>
  <si>
    <t>1.2.Содержание жилищного фонда, в т.ч.</t>
  </si>
  <si>
    <t>1.1.Текущий ремонт, в т.ч.:</t>
  </si>
  <si>
    <t>1.2.Содержание жилищного фонда, в т.ч.:</t>
  </si>
  <si>
    <t>3.Размер платы за жилищные услуги в многоквартирных домах,  оборудованных автономными системами отопления</t>
  </si>
  <si>
    <t>Периодичность работ</t>
  </si>
  <si>
    <t xml:space="preserve">   - замена перегоревших электроламп в местах общего пользования (подъездах)</t>
  </si>
  <si>
    <t xml:space="preserve">   - ремонт штепсельных розеток и выключателей</t>
  </si>
  <si>
    <t xml:space="preserve">   - мелкий ремонт электропроводки</t>
  </si>
  <si>
    <t xml:space="preserve">   - осмотр линий электрических сетей, арматуры и электрооборудования:</t>
  </si>
  <si>
    <t xml:space="preserve">     а) электросиловое оборудование</t>
  </si>
  <si>
    <t xml:space="preserve">     б) линии электрических сетей и арматуры, групповые распределительные и предохранительные щиты (коробки)</t>
  </si>
  <si>
    <t>3 раза в месяц</t>
  </si>
  <si>
    <t>согласно графику планово-предупредительных ремонтов</t>
  </si>
  <si>
    <t>1.Перечень, состав и периодичность работ по содержанию придомовой территории</t>
  </si>
  <si>
    <t>2.Перечень, состав и периодичность работ по уборке лестничных клеток</t>
  </si>
  <si>
    <t>3. Перечень, состав и периодичность работ по техническому обслуживанию внутридомового электросилового оборудования и текущему ремонту внутридомовых электрических сетей</t>
  </si>
  <si>
    <t>Техническое обслуживание внутридомового электросилового оборудования</t>
  </si>
  <si>
    <t xml:space="preserve"> Текущий ремонт внутридомовых электрических сетей</t>
  </si>
  <si>
    <t>в ходе проведения плановых осмотров( 3раза в месяц) или по заявкам жильцов в течение смены</t>
  </si>
  <si>
    <r>
      <rPr>
        <sz val="10"/>
        <rFont val="Calibri"/>
        <family val="2"/>
      </rPr>
      <t>•</t>
    </r>
    <r>
      <rPr>
        <sz val="10"/>
        <rFont val="Arial Cyr"/>
        <family val="0"/>
      </rPr>
      <t xml:space="preserve"> содержание общего имущества</t>
    </r>
  </si>
  <si>
    <r>
      <rPr>
        <sz val="10"/>
        <rFont val="Calibri"/>
        <family val="2"/>
      </rPr>
      <t>•</t>
    </r>
    <r>
      <rPr>
        <sz val="10"/>
        <rFont val="Arial Cyr"/>
        <family val="0"/>
      </rPr>
      <t xml:space="preserve"> техническое обслуживание общих коммуникаций</t>
    </r>
  </si>
  <si>
    <r>
      <rPr>
        <sz val="10"/>
        <rFont val="Calibri"/>
        <family val="2"/>
      </rPr>
      <t>•</t>
    </r>
    <r>
      <rPr>
        <sz val="10"/>
        <rFont val="Arial Cyr"/>
        <family val="0"/>
      </rPr>
      <t xml:space="preserve"> содержание придомовой территории</t>
    </r>
  </si>
  <si>
    <r>
      <rPr>
        <sz val="10"/>
        <rFont val="Calibri"/>
        <family val="2"/>
      </rPr>
      <t>•</t>
    </r>
    <r>
      <rPr>
        <sz val="10"/>
        <rFont val="Arial Cyr"/>
        <family val="0"/>
      </rPr>
      <t xml:space="preserve"> уборка лестничных клеток</t>
    </r>
  </si>
  <si>
    <t>4.Размер платы за жилищные услуги для нанимателей, проживающих в коттеджах г.п.Белоярский</t>
  </si>
  <si>
    <r>
      <rPr>
        <sz val="10"/>
        <rFont val="Calibri"/>
        <family val="2"/>
      </rPr>
      <t>•</t>
    </r>
    <r>
      <rPr>
        <sz val="10"/>
        <rFont val="Arial Cyr"/>
        <family val="0"/>
      </rPr>
      <t xml:space="preserve"> ремонт фундаментов</t>
    </r>
  </si>
  <si>
    <r>
      <rPr>
        <sz val="10"/>
        <rFont val="Calibri"/>
        <family val="2"/>
      </rPr>
      <t>•</t>
    </r>
    <r>
      <rPr>
        <sz val="10"/>
        <rFont val="Arial Cyr"/>
        <family val="0"/>
      </rPr>
      <t xml:space="preserve"> ремонт стен и фасадов</t>
    </r>
  </si>
  <si>
    <r>
      <rPr>
        <sz val="10"/>
        <rFont val="Calibri"/>
        <family val="2"/>
      </rPr>
      <t>•</t>
    </r>
    <r>
      <rPr>
        <sz val="10"/>
        <rFont val="Arial Cyr"/>
        <family val="0"/>
      </rPr>
      <t xml:space="preserve"> ремонт перекрытий</t>
    </r>
  </si>
  <si>
    <r>
      <rPr>
        <sz val="10"/>
        <rFont val="Calibri"/>
        <family val="2"/>
      </rPr>
      <t>•</t>
    </r>
    <r>
      <rPr>
        <sz val="10"/>
        <rFont val="Arial Cyr"/>
        <family val="0"/>
      </rPr>
      <t xml:space="preserve"> ремонт крыш</t>
    </r>
  </si>
  <si>
    <r>
      <rPr>
        <sz val="10"/>
        <rFont val="Calibri"/>
        <family val="2"/>
      </rPr>
      <t>•</t>
    </r>
    <r>
      <rPr>
        <sz val="10"/>
        <rFont val="Arial Cyr"/>
        <family val="0"/>
      </rPr>
      <t xml:space="preserve"> ремонт лестниц, крылец</t>
    </r>
  </si>
  <si>
    <r>
      <rPr>
        <sz val="10"/>
        <rFont val="Calibri"/>
        <family val="2"/>
      </rPr>
      <t>•</t>
    </r>
    <r>
      <rPr>
        <sz val="10"/>
        <rFont val="Arial Cyr"/>
        <family val="0"/>
      </rPr>
      <t xml:space="preserve"> ремонт системы отопления</t>
    </r>
  </si>
  <si>
    <r>
      <rPr>
        <sz val="10"/>
        <rFont val="Calibri"/>
        <family val="2"/>
      </rPr>
      <t>•</t>
    </r>
    <r>
      <rPr>
        <sz val="10"/>
        <rFont val="Arial Cyr"/>
        <family val="0"/>
      </rPr>
      <t xml:space="preserve"> ремонт системы ВС, ГВС, канализации</t>
    </r>
  </si>
  <si>
    <r>
      <rPr>
        <sz val="10"/>
        <rFont val="Calibri"/>
        <family val="2"/>
      </rPr>
      <t>•</t>
    </r>
    <r>
      <rPr>
        <sz val="10"/>
        <rFont val="Arial Cyr"/>
        <family val="0"/>
      </rPr>
      <t xml:space="preserve"> текущий ремонт внутренней системы вентиляции, ремонт дымоотводящих устройств при отсутствии или нарушении тяги</t>
    </r>
  </si>
  <si>
    <r>
      <rPr>
        <sz val="10"/>
        <rFont val="Calibri"/>
        <family val="2"/>
      </rPr>
      <t>•</t>
    </r>
    <r>
      <rPr>
        <sz val="10"/>
        <rFont val="Arial Cyr"/>
        <family val="0"/>
      </rPr>
      <t xml:space="preserve"> содержание АДС</t>
    </r>
  </si>
  <si>
    <t>ремонт жилого помещения.</t>
  </si>
  <si>
    <t>Протоколы общего собрания собственников помещений многоквартирных домов</t>
  </si>
  <si>
    <t>1.Техническое обслуживание и ремонт</t>
  </si>
  <si>
    <t xml:space="preserve">6.Размер платы за жилищные услуги для нанимателей жилых помещений по договорам социального найма и собственников жилых помещений многоквартирного дома, которые выбрали управляющей организацией ОАО"ЮКЭК-Белоярский" на территории г.п.Белоярский  </t>
  </si>
  <si>
    <t xml:space="preserve">1.Обслуживание лифта </t>
  </si>
  <si>
    <t>7.Размер платы за обслуживание лифта, установленного в многоквартирном доме, на территории г.п.Белоярский.</t>
  </si>
  <si>
    <t>5.Размер платы за жилищные услуги для нанимателей жилых помещений по договорам социального найма, проживающих в социальном доме "КЦСОН "Милосердие".</t>
  </si>
  <si>
    <t>2.Размер платы за коммунальные услуги в домах, оборудованных автономными системами отопления на территории г.п.Белоярский</t>
  </si>
  <si>
    <t>Договоры на предоставление жилищно-коммунальных услуг на территории МО г.Белоярский</t>
  </si>
  <si>
    <t>Протокол общего собрания собственников помещений многоквартирного дома</t>
  </si>
  <si>
    <t>Постановление администрации Белоярского района от 25 февраля 2009 года №237</t>
  </si>
  <si>
    <t>газовыми плитами.</t>
  </si>
  <si>
    <t>Приказ РСТ ХМАО-Югры №31-нп от 31 мая 2011 года</t>
  </si>
  <si>
    <t>с 1 января по 31 мая 2012г.</t>
  </si>
  <si>
    <t>с 1 января по 31 мая 2012 года</t>
  </si>
  <si>
    <t>Приказ РСТ ХМАО-Югры №90-нп от 30 ноября 2011 года</t>
  </si>
  <si>
    <t>Приказ РСТ ХМАО-Югры №85-нп от 24 ноября 2011года</t>
  </si>
  <si>
    <t>Приказ РСТ ХМАО-Югры № 90-нп от 30 ноября 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</si>
</sst>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00"/>
    <numFmt numFmtId="166" formatCode="#,##0.0"/>
    <numFmt numFmtId="167" formatCode="0.000"/>
    <numFmt numFmtId="168" formatCode="0.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i/>
      <sz val="9"/>
      <name val="Arial Cyr"/>
      <family val="0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0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1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3" fillId="0" borderId="10" xfId="0" applyFont="1" applyBorder="1" applyAlignment="1">
      <alignment/>
    </xf>
    <xf numFmtId="2" fontId="13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3" xfId="0" applyNumberFormat="1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2" fontId="13" fillId="0" borderId="12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13" fillId="0" borderId="22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3" fillId="0" borderId="23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3" fillId="0" borderId="11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2" fontId="0" fillId="0" borderId="14" xfId="0" applyNumberFormat="1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2" fontId="13" fillId="0" borderId="22" xfId="0" applyNumberFormat="1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2" fontId="13" fillId="0" borderId="13" xfId="0" applyNumberFormat="1" applyFont="1" applyBorder="1" applyAlignment="1">
      <alignment horizontal="center"/>
    </xf>
    <xf numFmtId="0" fontId="13" fillId="0" borderId="13" xfId="0" applyFont="1" applyFill="1" applyBorder="1" applyAlignment="1">
      <alignment/>
    </xf>
    <xf numFmtId="0" fontId="22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2" fontId="13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horizontal="right" wrapText="1"/>
    </xf>
    <xf numFmtId="0" fontId="10" fillId="0" borderId="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I11" sqref="I11:I22"/>
    </sheetView>
  </sheetViews>
  <sheetFormatPr defaultColWidth="9.00390625" defaultRowHeight="12.75"/>
  <cols>
    <col min="1" max="1" width="42.75390625" style="0" customWidth="1"/>
    <col min="2" max="2" width="11.25390625" style="0" customWidth="1"/>
    <col min="3" max="3" width="11.625" style="0" customWidth="1"/>
    <col min="4" max="4" width="11.25390625" style="0" customWidth="1"/>
    <col min="5" max="5" width="10.25390625" style="0" customWidth="1"/>
    <col min="6" max="6" width="12.00390625" style="0" customWidth="1"/>
  </cols>
  <sheetData>
    <row r="1" spans="1:3" ht="12.75">
      <c r="A1" s="36" t="s">
        <v>149</v>
      </c>
      <c r="B1" s="36"/>
      <c r="C1" s="36"/>
    </row>
    <row r="2" spans="4:6" ht="11.25" customHeight="1">
      <c r="D2" s="110" t="s">
        <v>201</v>
      </c>
      <c r="F2" s="110"/>
    </row>
    <row r="3" spans="1:6" ht="12.75">
      <c r="A3" s="38"/>
      <c r="B3" s="39" t="s">
        <v>94</v>
      </c>
      <c r="C3" s="40"/>
      <c r="D3" s="38" t="s">
        <v>142</v>
      </c>
      <c r="E3" s="38" t="s">
        <v>145</v>
      </c>
      <c r="F3" s="41" t="s">
        <v>147</v>
      </c>
    </row>
    <row r="4" spans="1:6" ht="12.75">
      <c r="A4" s="9" t="s">
        <v>93</v>
      </c>
      <c r="B4" s="42" t="s">
        <v>92</v>
      </c>
      <c r="C4" s="43"/>
      <c r="D4" s="9" t="s">
        <v>141</v>
      </c>
      <c r="E4" s="9" t="s">
        <v>144</v>
      </c>
      <c r="F4" s="9"/>
    </row>
    <row r="5" spans="1:6" ht="12.75">
      <c r="A5" s="9"/>
      <c r="B5" s="44" t="s">
        <v>91</v>
      </c>
      <c r="C5" s="44" t="s">
        <v>90</v>
      </c>
      <c r="D5" s="9" t="s">
        <v>140</v>
      </c>
      <c r="E5" s="9" t="s">
        <v>143</v>
      </c>
      <c r="F5" s="9"/>
    </row>
    <row r="6" spans="1:6" ht="12.75">
      <c r="A6" s="9"/>
      <c r="B6" s="45" t="s">
        <v>89</v>
      </c>
      <c r="C6" s="45"/>
      <c r="D6" s="9" t="s">
        <v>139</v>
      </c>
      <c r="E6" s="9" t="s">
        <v>146</v>
      </c>
      <c r="F6" s="9"/>
    </row>
    <row r="7" spans="1:6" ht="12.75">
      <c r="A7" s="9"/>
      <c r="B7" s="45"/>
      <c r="C7" s="45"/>
      <c r="D7" s="9"/>
      <c r="E7" s="9" t="s">
        <v>139</v>
      </c>
      <c r="F7" s="9"/>
    </row>
    <row r="8" spans="1:6" ht="12.75">
      <c r="A8" s="10"/>
      <c r="B8" s="46"/>
      <c r="C8" s="46"/>
      <c r="D8" s="10"/>
      <c r="E8" s="10" t="s">
        <v>88</v>
      </c>
      <c r="F8" s="10"/>
    </row>
    <row r="9" spans="1:6" ht="10.5" customHeight="1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35">
        <v>6</v>
      </c>
    </row>
    <row r="10" spans="1:10" ht="15" customHeight="1">
      <c r="A10" s="48" t="s">
        <v>121</v>
      </c>
      <c r="B10" s="22"/>
      <c r="C10" s="22"/>
      <c r="D10" s="49"/>
      <c r="E10" s="49"/>
      <c r="F10" s="50"/>
      <c r="H10" s="8"/>
      <c r="J10" s="120"/>
    </row>
    <row r="11" spans="1:10" ht="12.75">
      <c r="A11" s="48" t="s">
        <v>136</v>
      </c>
      <c r="B11" s="22"/>
      <c r="C11" s="22"/>
      <c r="D11" s="23"/>
      <c r="E11" s="23"/>
      <c r="F11" s="121" t="s">
        <v>202</v>
      </c>
      <c r="I11" s="126"/>
      <c r="J11" s="120"/>
    </row>
    <row r="12" spans="1:10" ht="12.75">
      <c r="A12" s="23" t="s">
        <v>120</v>
      </c>
      <c r="B12" s="24"/>
      <c r="C12" s="22">
        <v>4.4</v>
      </c>
      <c r="D12" s="25"/>
      <c r="E12" s="51">
        <v>245.56</v>
      </c>
      <c r="F12" s="122"/>
      <c r="I12" s="126"/>
      <c r="J12" s="120"/>
    </row>
    <row r="13" spans="1:10" ht="12.75">
      <c r="A13" s="25" t="s">
        <v>135</v>
      </c>
      <c r="B13" s="28" t="s">
        <v>131</v>
      </c>
      <c r="C13" s="24">
        <v>7.6</v>
      </c>
      <c r="D13" s="28">
        <v>55.81</v>
      </c>
      <c r="E13" s="24">
        <v>424.16</v>
      </c>
      <c r="F13" s="122"/>
      <c r="I13" s="126"/>
      <c r="J13" s="120"/>
    </row>
    <row r="14" spans="1:10" ht="12.75">
      <c r="A14" s="18" t="s">
        <v>130</v>
      </c>
      <c r="B14" s="28" t="s">
        <v>95</v>
      </c>
      <c r="C14" s="26"/>
      <c r="D14" s="28"/>
      <c r="E14" s="26"/>
      <c r="F14" s="122"/>
      <c r="I14" s="126"/>
      <c r="J14" s="120"/>
    </row>
    <row r="15" spans="1:10" ht="12.75">
      <c r="A15" s="25" t="s">
        <v>134</v>
      </c>
      <c r="B15" s="28"/>
      <c r="C15" s="24">
        <v>3.7</v>
      </c>
      <c r="D15" s="17"/>
      <c r="E15" s="28">
        <v>206.5</v>
      </c>
      <c r="F15" s="122"/>
      <c r="I15" s="126"/>
      <c r="J15" s="120"/>
    </row>
    <row r="16" spans="1:10" ht="12.75">
      <c r="A16" s="52" t="s">
        <v>133</v>
      </c>
      <c r="B16" s="24" t="s">
        <v>108</v>
      </c>
      <c r="C16" s="25" t="s">
        <v>107</v>
      </c>
      <c r="D16" s="53">
        <v>55.81</v>
      </c>
      <c r="E16" s="53">
        <v>55.81</v>
      </c>
      <c r="F16" s="122"/>
      <c r="I16" s="126"/>
      <c r="J16" s="120"/>
    </row>
    <row r="17" spans="1:10" ht="12.75">
      <c r="A17" s="54" t="s">
        <v>137</v>
      </c>
      <c r="B17" s="23"/>
      <c r="C17" s="23"/>
      <c r="D17" s="51"/>
      <c r="E17" s="51"/>
      <c r="F17" s="122"/>
      <c r="I17" s="126"/>
      <c r="J17" s="120"/>
    </row>
    <row r="18" spans="1:10" ht="12.75">
      <c r="A18" s="55" t="s">
        <v>118</v>
      </c>
      <c r="B18" s="25"/>
      <c r="C18" s="22">
        <v>7.6</v>
      </c>
      <c r="D18" s="53"/>
      <c r="E18" s="51">
        <v>276.41</v>
      </c>
      <c r="F18" s="122"/>
      <c r="I18" s="126"/>
      <c r="J18" s="120"/>
    </row>
    <row r="19" spans="1:10" ht="12.75">
      <c r="A19" s="52" t="s">
        <v>132</v>
      </c>
      <c r="B19" s="28" t="s">
        <v>131</v>
      </c>
      <c r="C19" s="24">
        <v>7.6</v>
      </c>
      <c r="D19" s="56">
        <v>36.37</v>
      </c>
      <c r="E19" s="53">
        <v>276.41</v>
      </c>
      <c r="F19" s="122"/>
      <c r="I19" s="126"/>
      <c r="J19" s="120"/>
    </row>
    <row r="20" spans="1:10" ht="12.75">
      <c r="A20" s="57" t="s">
        <v>130</v>
      </c>
      <c r="B20" s="28" t="s">
        <v>95</v>
      </c>
      <c r="C20" s="26"/>
      <c r="D20" s="56"/>
      <c r="E20" s="58"/>
      <c r="F20" s="122"/>
      <c r="I20" s="126"/>
      <c r="J20" s="120"/>
    </row>
    <row r="21" spans="1:10" ht="12.75">
      <c r="A21" s="25" t="s">
        <v>129</v>
      </c>
      <c r="B21" s="28"/>
      <c r="C21" s="24">
        <v>3.7</v>
      </c>
      <c r="D21" s="16"/>
      <c r="E21" s="24">
        <v>134.57</v>
      </c>
      <c r="F21" s="122"/>
      <c r="I21" s="126"/>
      <c r="J21" s="120"/>
    </row>
    <row r="22" spans="1:9" ht="12.75">
      <c r="A22" s="23" t="s">
        <v>128</v>
      </c>
      <c r="B22" s="22" t="s">
        <v>108</v>
      </c>
      <c r="C22" s="22" t="s">
        <v>107</v>
      </c>
      <c r="D22" s="22">
        <v>36.37</v>
      </c>
      <c r="E22" s="22">
        <v>36.37</v>
      </c>
      <c r="F22" s="123"/>
      <c r="I22" s="126"/>
    </row>
    <row r="23" spans="1:6" ht="21.75" customHeight="1">
      <c r="A23" s="48" t="s">
        <v>127</v>
      </c>
      <c r="B23" s="22" t="s">
        <v>126</v>
      </c>
      <c r="C23" s="22">
        <v>0.03</v>
      </c>
      <c r="D23" s="51">
        <v>1065.54</v>
      </c>
      <c r="E23" s="22">
        <v>31.97</v>
      </c>
      <c r="F23" s="121" t="s">
        <v>203</v>
      </c>
    </row>
    <row r="24" spans="1:6" ht="22.5" customHeight="1">
      <c r="A24" s="18" t="s">
        <v>125</v>
      </c>
      <c r="B24" s="26" t="s">
        <v>124</v>
      </c>
      <c r="C24" s="26" t="s">
        <v>107</v>
      </c>
      <c r="D24" s="58">
        <v>1065.54</v>
      </c>
      <c r="E24" s="58">
        <v>1065.54</v>
      </c>
      <c r="F24" s="123"/>
    </row>
    <row r="25" spans="1:6" ht="36" customHeight="1">
      <c r="A25" s="59" t="s">
        <v>123</v>
      </c>
      <c r="B25" s="60" t="s">
        <v>111</v>
      </c>
      <c r="C25" s="61">
        <v>3.2</v>
      </c>
      <c r="D25" s="22">
        <v>111.76</v>
      </c>
      <c r="E25" s="51">
        <v>357.63</v>
      </c>
      <c r="F25" s="124" t="s">
        <v>199</v>
      </c>
    </row>
    <row r="26" spans="1:6" ht="30" customHeight="1">
      <c r="A26" s="23" t="s">
        <v>122</v>
      </c>
      <c r="B26" s="22" t="s">
        <v>108</v>
      </c>
      <c r="C26" s="22" t="s">
        <v>107</v>
      </c>
      <c r="D26" s="22">
        <v>111.76</v>
      </c>
      <c r="E26" s="22">
        <v>111.76</v>
      </c>
      <c r="F26" s="125"/>
    </row>
    <row r="27" spans="1:6" ht="63" customHeight="1">
      <c r="A27" s="48" t="s">
        <v>138</v>
      </c>
      <c r="B27" s="60" t="s">
        <v>111</v>
      </c>
      <c r="C27" s="22">
        <v>0.1</v>
      </c>
      <c r="D27" s="22">
        <v>200.82</v>
      </c>
      <c r="E27" s="22">
        <v>20.08</v>
      </c>
      <c r="F27" s="62" t="s">
        <v>204</v>
      </c>
    </row>
    <row r="29" spans="1:6" ht="27.75" customHeight="1">
      <c r="A29" s="127" t="s">
        <v>194</v>
      </c>
      <c r="B29" s="128"/>
      <c r="C29" s="128"/>
      <c r="D29" s="128"/>
      <c r="E29" s="128"/>
      <c r="F29" s="128"/>
    </row>
    <row r="30" spans="4:6" ht="12.75">
      <c r="D30" s="110" t="s">
        <v>201</v>
      </c>
      <c r="F30" s="110"/>
    </row>
    <row r="31" spans="1:6" ht="12.75">
      <c r="A31" s="38"/>
      <c r="B31" s="39" t="s">
        <v>94</v>
      </c>
      <c r="C31" s="40"/>
      <c r="D31" s="38" t="s">
        <v>142</v>
      </c>
      <c r="E31" s="38" t="s">
        <v>145</v>
      </c>
      <c r="F31" s="41" t="s">
        <v>147</v>
      </c>
    </row>
    <row r="32" spans="1:6" ht="12.75">
      <c r="A32" s="9" t="s">
        <v>93</v>
      </c>
      <c r="B32" s="42" t="s">
        <v>92</v>
      </c>
      <c r="C32" s="43"/>
      <c r="D32" s="9" t="s">
        <v>141</v>
      </c>
      <c r="E32" s="9" t="s">
        <v>144</v>
      </c>
      <c r="F32" s="9"/>
    </row>
    <row r="33" spans="1:6" ht="12.75">
      <c r="A33" s="9"/>
      <c r="B33" s="44" t="s">
        <v>91</v>
      </c>
      <c r="C33" s="44" t="s">
        <v>90</v>
      </c>
      <c r="D33" s="9" t="s">
        <v>140</v>
      </c>
      <c r="E33" s="9" t="s">
        <v>143</v>
      </c>
      <c r="F33" s="9"/>
    </row>
    <row r="34" spans="1:6" ht="12.75">
      <c r="A34" s="9"/>
      <c r="B34" s="45" t="s">
        <v>89</v>
      </c>
      <c r="C34" s="45"/>
      <c r="D34" s="9" t="s">
        <v>139</v>
      </c>
      <c r="E34" s="9" t="s">
        <v>146</v>
      </c>
      <c r="F34" s="9"/>
    </row>
    <row r="35" spans="1:6" ht="12.75">
      <c r="A35" s="9"/>
      <c r="B35" s="45"/>
      <c r="C35" s="45"/>
      <c r="D35" s="9"/>
      <c r="E35" s="9" t="s">
        <v>139</v>
      </c>
      <c r="F35" s="9"/>
    </row>
    <row r="36" spans="1:6" ht="12.75">
      <c r="A36" s="10"/>
      <c r="B36" s="46"/>
      <c r="C36" s="46"/>
      <c r="D36" s="10"/>
      <c r="E36" s="10" t="s">
        <v>88</v>
      </c>
      <c r="F36" s="10"/>
    </row>
    <row r="37" spans="1:6" ht="12.75">
      <c r="A37" s="47">
        <v>1</v>
      </c>
      <c r="B37" s="47">
        <v>2</v>
      </c>
      <c r="C37" s="47">
        <v>3</v>
      </c>
      <c r="D37" s="47">
        <v>4</v>
      </c>
      <c r="E37" s="47">
        <v>5</v>
      </c>
      <c r="F37" s="35">
        <v>6</v>
      </c>
    </row>
    <row r="38" spans="1:6" ht="12.75">
      <c r="A38" s="27" t="s">
        <v>121</v>
      </c>
      <c r="B38" s="26"/>
      <c r="C38" s="26"/>
      <c r="D38" s="63"/>
      <c r="E38" s="63"/>
      <c r="F38" s="23"/>
    </row>
    <row r="39" spans="1:6" ht="12.75">
      <c r="A39" s="48" t="s">
        <v>136</v>
      </c>
      <c r="B39" s="22"/>
      <c r="C39" s="22"/>
      <c r="D39" s="23"/>
      <c r="E39" s="23"/>
      <c r="F39" s="121" t="s">
        <v>202</v>
      </c>
    </row>
    <row r="40" spans="1:6" ht="12.75">
      <c r="A40" s="23" t="s">
        <v>120</v>
      </c>
      <c r="B40" s="24" t="s">
        <v>111</v>
      </c>
      <c r="C40" s="22">
        <v>4.4</v>
      </c>
      <c r="D40" s="24">
        <v>55.81</v>
      </c>
      <c r="E40" s="51">
        <v>245.56</v>
      </c>
      <c r="F40" s="122"/>
    </row>
    <row r="41" spans="1:6" ht="12.75">
      <c r="A41" s="52" t="s">
        <v>119</v>
      </c>
      <c r="B41" s="24" t="s">
        <v>108</v>
      </c>
      <c r="C41" s="25" t="s">
        <v>107</v>
      </c>
      <c r="D41" s="53">
        <v>55.81</v>
      </c>
      <c r="E41" s="53">
        <v>55.81</v>
      </c>
      <c r="F41" s="122"/>
    </row>
    <row r="42" spans="1:6" ht="12.75">
      <c r="A42" s="54" t="s">
        <v>137</v>
      </c>
      <c r="B42" s="23"/>
      <c r="C42" s="23"/>
      <c r="D42" s="51"/>
      <c r="E42" s="51"/>
      <c r="F42" s="122"/>
    </row>
    <row r="43" spans="1:6" ht="12.75">
      <c r="A43" s="55" t="s">
        <v>118</v>
      </c>
      <c r="B43" s="25" t="s">
        <v>111</v>
      </c>
      <c r="C43" s="22">
        <v>7.6</v>
      </c>
      <c r="D43" s="53">
        <v>36.37</v>
      </c>
      <c r="E43" s="51">
        <v>276.41</v>
      </c>
      <c r="F43" s="122"/>
    </row>
    <row r="44" spans="1:6" ht="12.75">
      <c r="A44" s="23" t="s">
        <v>117</v>
      </c>
      <c r="B44" s="22" t="s">
        <v>108</v>
      </c>
      <c r="C44" s="22" t="s">
        <v>107</v>
      </c>
      <c r="D44" s="22">
        <v>36.37</v>
      </c>
      <c r="E44" s="22">
        <v>36.37</v>
      </c>
      <c r="F44" s="123"/>
    </row>
    <row r="45" spans="1:6" ht="69" customHeight="1">
      <c r="A45" s="64" t="s">
        <v>116</v>
      </c>
      <c r="B45" s="65" t="s">
        <v>111</v>
      </c>
      <c r="C45" s="24">
        <v>0.1</v>
      </c>
      <c r="D45" s="24">
        <v>200.82</v>
      </c>
      <c r="E45" s="24">
        <v>20.08</v>
      </c>
      <c r="F45" s="62" t="s">
        <v>202</v>
      </c>
    </row>
    <row r="46" spans="1:6" ht="12.75">
      <c r="A46" s="66" t="s">
        <v>115</v>
      </c>
      <c r="B46" s="67" t="s">
        <v>114</v>
      </c>
      <c r="C46" s="68"/>
      <c r="D46" s="69"/>
      <c r="E46" s="68"/>
      <c r="F46" s="70"/>
    </row>
    <row r="47" spans="1:6" ht="12.75">
      <c r="A47" s="71"/>
      <c r="B47" s="72" t="s">
        <v>113</v>
      </c>
      <c r="C47" s="73"/>
      <c r="D47" s="74"/>
      <c r="E47" s="74"/>
      <c r="F47" s="29"/>
    </row>
    <row r="48" spans="1:6" ht="12.75">
      <c r="A48" s="75" t="s">
        <v>112</v>
      </c>
      <c r="B48" s="76" t="s">
        <v>111</v>
      </c>
      <c r="C48" s="73">
        <v>3.2</v>
      </c>
      <c r="D48" s="67" t="s">
        <v>110</v>
      </c>
      <c r="E48" s="69"/>
      <c r="F48" s="70"/>
    </row>
    <row r="49" spans="1:6" ht="12.75">
      <c r="A49" s="23" t="s">
        <v>109</v>
      </c>
      <c r="B49" s="22" t="s">
        <v>108</v>
      </c>
      <c r="C49" s="77" t="s">
        <v>107</v>
      </c>
      <c r="D49" s="78"/>
      <c r="E49" s="73"/>
      <c r="F49" s="79"/>
    </row>
    <row r="53" spans="1:4" ht="14.25">
      <c r="A53" s="1"/>
      <c r="D53" s="1"/>
    </row>
    <row r="55" ht="14.25">
      <c r="A55" s="1"/>
    </row>
    <row r="56" ht="12.75">
      <c r="A56" s="3"/>
    </row>
    <row r="57" ht="12.75">
      <c r="A57" s="3"/>
    </row>
    <row r="58" ht="12.75">
      <c r="A58" s="11"/>
    </row>
    <row r="59" ht="12.75">
      <c r="A59" s="3"/>
    </row>
  </sheetData>
  <sheetProtection/>
  <mergeCells count="7">
    <mergeCell ref="F39:F44"/>
    <mergeCell ref="A29:F29"/>
    <mergeCell ref="J10:J21"/>
    <mergeCell ref="F11:F22"/>
    <mergeCell ref="F23:F24"/>
    <mergeCell ref="F25:F26"/>
    <mergeCell ref="I11:I22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8"/>
  <sheetViews>
    <sheetView zoomScalePageLayoutView="0" workbookViewId="0" topLeftCell="A1">
      <selection activeCell="D135" sqref="D135:F135"/>
    </sheetView>
  </sheetViews>
  <sheetFormatPr defaultColWidth="9.00390625" defaultRowHeight="12.75"/>
  <cols>
    <col min="1" max="1" width="41.00390625" style="0" customWidth="1"/>
    <col min="2" max="2" width="11.75390625" style="0" customWidth="1"/>
    <col min="3" max="3" width="12.25390625" style="0" customWidth="1"/>
    <col min="4" max="4" width="10.00390625" style="0" customWidth="1"/>
    <col min="5" max="5" width="9.875" style="0" customWidth="1"/>
    <col min="6" max="6" width="14.00390625" style="0" customWidth="1"/>
  </cols>
  <sheetData>
    <row r="1" spans="1:6" ht="42" customHeight="1">
      <c r="A1" s="127" t="s">
        <v>148</v>
      </c>
      <c r="B1" s="127"/>
      <c r="C1" s="127"/>
      <c r="D1" s="127"/>
      <c r="E1" s="127"/>
      <c r="F1" s="127"/>
    </row>
    <row r="2" spans="1:6" ht="18" customHeight="1">
      <c r="A2" s="108"/>
      <c r="B2" s="108"/>
      <c r="C2" s="108"/>
      <c r="D2" s="108"/>
      <c r="E2" s="108"/>
      <c r="F2" s="108"/>
    </row>
    <row r="3" spans="1:6" ht="12" customHeight="1">
      <c r="A3" s="3"/>
      <c r="D3" s="110" t="s">
        <v>201</v>
      </c>
      <c r="F3" s="110"/>
    </row>
    <row r="4" spans="1:6" ht="13.5" customHeight="1">
      <c r="A4" s="38"/>
      <c r="B4" s="39" t="s">
        <v>94</v>
      </c>
      <c r="C4" s="40"/>
      <c r="D4" s="38" t="s">
        <v>142</v>
      </c>
      <c r="E4" s="38" t="s">
        <v>145</v>
      </c>
      <c r="F4" s="41" t="s">
        <v>147</v>
      </c>
    </row>
    <row r="5" spans="1:6" ht="13.5" customHeight="1">
      <c r="A5" s="9" t="s">
        <v>93</v>
      </c>
      <c r="B5" s="42" t="s">
        <v>92</v>
      </c>
      <c r="C5" s="43"/>
      <c r="D5" s="9" t="s">
        <v>141</v>
      </c>
      <c r="E5" s="9" t="s">
        <v>144</v>
      </c>
      <c r="F5" s="9"/>
    </row>
    <row r="6" spans="1:6" ht="13.5" customHeight="1">
      <c r="A6" s="9"/>
      <c r="B6" s="44" t="s">
        <v>91</v>
      </c>
      <c r="C6" s="44" t="s">
        <v>90</v>
      </c>
      <c r="D6" s="9" t="s">
        <v>140</v>
      </c>
      <c r="E6" s="9" t="s">
        <v>143</v>
      </c>
      <c r="F6" s="9"/>
    </row>
    <row r="7" spans="1:6" ht="16.5" customHeight="1">
      <c r="A7" s="9"/>
      <c r="B7" s="45" t="s">
        <v>89</v>
      </c>
      <c r="C7" s="45"/>
      <c r="D7" s="9" t="s">
        <v>139</v>
      </c>
      <c r="E7" s="9" t="s">
        <v>146</v>
      </c>
      <c r="F7" s="9"/>
    </row>
    <row r="8" spans="1:6" ht="16.5" customHeight="1">
      <c r="A8" s="9"/>
      <c r="B8" s="45"/>
      <c r="C8" s="45"/>
      <c r="D8" s="9"/>
      <c r="E8" s="9" t="s">
        <v>139</v>
      </c>
      <c r="F8" s="9"/>
    </row>
    <row r="9" spans="1:6" ht="16.5" customHeight="1">
      <c r="A9" s="10"/>
      <c r="B9" s="46"/>
      <c r="C9" s="46"/>
      <c r="D9" s="10"/>
      <c r="E9" s="10" t="s">
        <v>88</v>
      </c>
      <c r="F9" s="10"/>
    </row>
    <row r="10" spans="1:6" ht="12" customHeight="1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80">
        <v>6</v>
      </c>
    </row>
    <row r="11" spans="1:6" ht="13.5" customHeight="1">
      <c r="A11" s="44"/>
      <c r="B11" s="81"/>
      <c r="C11" s="44"/>
      <c r="D11" s="81"/>
      <c r="E11" s="82"/>
      <c r="F11" s="133" t="s">
        <v>188</v>
      </c>
    </row>
    <row r="12" spans="1:6" ht="15" customHeight="1">
      <c r="A12" s="83" t="s">
        <v>105</v>
      </c>
      <c r="B12" s="81" t="s">
        <v>87</v>
      </c>
      <c r="C12" s="45" t="s">
        <v>86</v>
      </c>
      <c r="D12" s="84">
        <f>SUM(D17:D21)</f>
        <v>23.42</v>
      </c>
      <c r="E12" s="85">
        <f>SUM(E17:E21)</f>
        <v>23.42</v>
      </c>
      <c r="F12" s="138"/>
    </row>
    <row r="13" spans="1:6" ht="15" customHeight="1">
      <c r="A13" s="83" t="s">
        <v>104</v>
      </c>
      <c r="B13" s="81" t="s">
        <v>84</v>
      </c>
      <c r="C13" s="45" t="s">
        <v>83</v>
      </c>
      <c r="D13" s="86"/>
      <c r="E13" s="87"/>
      <c r="F13" s="138"/>
    </row>
    <row r="14" spans="1:6" ht="15" customHeight="1">
      <c r="A14" s="83" t="s">
        <v>103</v>
      </c>
      <c r="B14" s="88"/>
      <c r="C14" s="45" t="s">
        <v>81</v>
      </c>
      <c r="D14" s="86"/>
      <c r="E14" s="87"/>
      <c r="F14" s="138"/>
    </row>
    <row r="15" spans="1:6" ht="14.25" customHeight="1">
      <c r="A15" s="17"/>
      <c r="B15" s="88"/>
      <c r="C15" s="45" t="s">
        <v>80</v>
      </c>
      <c r="D15" s="86"/>
      <c r="E15" s="87"/>
      <c r="F15" s="138"/>
    </row>
    <row r="16" spans="1:6" ht="15" customHeight="1">
      <c r="A16" s="18"/>
      <c r="B16" s="42"/>
      <c r="C16" s="46" t="s">
        <v>79</v>
      </c>
      <c r="D16" s="89"/>
      <c r="E16" s="71"/>
      <c r="F16" s="138"/>
    </row>
    <row r="17" spans="1:6" ht="15" customHeight="1">
      <c r="A17" s="55" t="s">
        <v>102</v>
      </c>
      <c r="B17" s="23"/>
      <c r="C17" s="90"/>
      <c r="D17" s="51">
        <v>6.5</v>
      </c>
      <c r="E17" s="91">
        <f>D17</f>
        <v>6.5</v>
      </c>
      <c r="F17" s="138"/>
    </row>
    <row r="18" spans="1:6" ht="15" customHeight="1">
      <c r="A18" s="52" t="s">
        <v>101</v>
      </c>
      <c r="B18" s="25"/>
      <c r="C18" s="25"/>
      <c r="D18" s="53">
        <v>6.19</v>
      </c>
      <c r="E18" s="92">
        <f>D18</f>
        <v>6.19</v>
      </c>
      <c r="F18" s="138"/>
    </row>
    <row r="19" spans="1:6" ht="15" customHeight="1">
      <c r="A19" s="57" t="s">
        <v>100</v>
      </c>
      <c r="B19" s="18"/>
      <c r="C19" s="18"/>
      <c r="D19" s="58"/>
      <c r="E19" s="93"/>
      <c r="F19" s="138"/>
    </row>
    <row r="20" spans="1:6" ht="30" customHeight="1">
      <c r="A20" s="94" t="s">
        <v>99</v>
      </c>
      <c r="B20" s="23"/>
      <c r="C20" s="23"/>
      <c r="D20" s="51">
        <v>4.73</v>
      </c>
      <c r="E20" s="95">
        <f>D20</f>
        <v>4.73</v>
      </c>
      <c r="F20" s="138"/>
    </row>
    <row r="21" spans="1:6" ht="30" customHeight="1">
      <c r="A21" s="94" t="s">
        <v>98</v>
      </c>
      <c r="B21" s="23"/>
      <c r="C21" s="23"/>
      <c r="D21" s="51">
        <v>6</v>
      </c>
      <c r="E21" s="95">
        <f>D21</f>
        <v>6</v>
      </c>
      <c r="F21" s="138"/>
    </row>
    <row r="22" spans="1:6" ht="12.75" customHeight="1">
      <c r="A22" s="64" t="s">
        <v>97</v>
      </c>
      <c r="B22" s="44" t="s">
        <v>96</v>
      </c>
      <c r="C22" s="24">
        <v>0.1</v>
      </c>
      <c r="D22" s="96">
        <v>310.98</v>
      </c>
      <c r="E22" s="97">
        <v>31.1</v>
      </c>
      <c r="F22" s="138"/>
    </row>
    <row r="23" spans="1:6" ht="13.5" customHeight="1">
      <c r="A23" s="18"/>
      <c r="B23" s="46" t="s">
        <v>95</v>
      </c>
      <c r="C23" s="18"/>
      <c r="D23" s="18"/>
      <c r="E23" s="71"/>
      <c r="F23" s="139"/>
    </row>
    <row r="24" spans="1:6" ht="13.5" customHeight="1">
      <c r="A24" s="86"/>
      <c r="B24" s="81"/>
      <c r="C24" s="86"/>
      <c r="D24" s="86"/>
      <c r="E24" s="86"/>
      <c r="F24" s="118"/>
    </row>
    <row r="25" spans="1:6" ht="30.75" customHeight="1">
      <c r="A25" s="129" t="s">
        <v>150</v>
      </c>
      <c r="B25" s="129"/>
      <c r="C25" s="129"/>
      <c r="D25" s="129"/>
      <c r="E25" s="129"/>
      <c r="F25" s="129"/>
    </row>
    <row r="26" spans="1:6" ht="15.75" customHeight="1">
      <c r="A26" s="109"/>
      <c r="B26" s="108"/>
      <c r="C26" s="108"/>
      <c r="D26" s="108"/>
      <c r="E26" s="108"/>
      <c r="F26" s="108"/>
    </row>
    <row r="27" spans="1:6" ht="12" customHeight="1">
      <c r="A27" s="5"/>
      <c r="B27" s="4"/>
      <c r="C27" s="4"/>
      <c r="D27" s="110" t="s">
        <v>201</v>
      </c>
      <c r="F27" s="110"/>
    </row>
    <row r="28" spans="1:6" ht="12.75">
      <c r="A28" s="38"/>
      <c r="B28" s="39" t="s">
        <v>94</v>
      </c>
      <c r="C28" s="40"/>
      <c r="D28" s="38" t="s">
        <v>142</v>
      </c>
      <c r="E28" s="38" t="s">
        <v>145</v>
      </c>
      <c r="F28" s="41" t="s">
        <v>147</v>
      </c>
    </row>
    <row r="29" spans="1:6" ht="12.75">
      <c r="A29" s="9" t="s">
        <v>93</v>
      </c>
      <c r="B29" s="42" t="s">
        <v>92</v>
      </c>
      <c r="C29" s="43"/>
      <c r="D29" s="9" t="s">
        <v>141</v>
      </c>
      <c r="E29" s="9" t="s">
        <v>144</v>
      </c>
      <c r="F29" s="9"/>
    </row>
    <row r="30" spans="1:6" ht="12.75">
      <c r="A30" s="9"/>
      <c r="B30" s="44" t="s">
        <v>91</v>
      </c>
      <c r="C30" s="44" t="s">
        <v>90</v>
      </c>
      <c r="D30" s="9" t="s">
        <v>140</v>
      </c>
      <c r="E30" s="9" t="s">
        <v>143</v>
      </c>
      <c r="F30" s="9"/>
    </row>
    <row r="31" spans="1:6" ht="12.75">
      <c r="A31" s="9"/>
      <c r="B31" s="45" t="s">
        <v>89</v>
      </c>
      <c r="C31" s="45"/>
      <c r="D31" s="9" t="s">
        <v>139</v>
      </c>
      <c r="E31" s="9" t="s">
        <v>146</v>
      </c>
      <c r="F31" s="9"/>
    </row>
    <row r="32" spans="1:6" ht="12.75">
      <c r="A32" s="9"/>
      <c r="B32" s="45"/>
      <c r="C32" s="45"/>
      <c r="D32" s="9"/>
      <c r="E32" s="9" t="s">
        <v>139</v>
      </c>
      <c r="F32" s="9"/>
    </row>
    <row r="33" spans="1:6" ht="12.75">
      <c r="A33" s="10"/>
      <c r="B33" s="46"/>
      <c r="C33" s="46"/>
      <c r="D33" s="10"/>
      <c r="E33" s="10" t="s">
        <v>88</v>
      </c>
      <c r="F33" s="10"/>
    </row>
    <row r="34" spans="1:6" ht="12.75">
      <c r="A34" s="47">
        <v>1</v>
      </c>
      <c r="B34" s="47">
        <v>2</v>
      </c>
      <c r="C34" s="47">
        <v>3</v>
      </c>
      <c r="D34" s="47">
        <v>4</v>
      </c>
      <c r="E34" s="47">
        <v>5</v>
      </c>
      <c r="F34" s="80">
        <v>6</v>
      </c>
    </row>
    <row r="35" spans="1:6" ht="12.75">
      <c r="A35" s="83" t="s">
        <v>105</v>
      </c>
      <c r="B35" s="45" t="s">
        <v>87</v>
      </c>
      <c r="C35" s="45" t="s">
        <v>86</v>
      </c>
      <c r="D35" s="99">
        <f>SUM(D40:D44)</f>
        <v>21.93</v>
      </c>
      <c r="E35" s="85">
        <f>SUM(E40:E44)</f>
        <v>21.93</v>
      </c>
      <c r="F35" s="130" t="s">
        <v>188</v>
      </c>
    </row>
    <row r="36" spans="1:6" ht="12.75">
      <c r="A36" s="83" t="s">
        <v>104</v>
      </c>
      <c r="B36" s="45" t="s">
        <v>84</v>
      </c>
      <c r="C36" s="45" t="s">
        <v>83</v>
      </c>
      <c r="D36" s="17"/>
      <c r="E36" s="87"/>
      <c r="F36" s="131"/>
    </row>
    <row r="37" spans="1:6" ht="12.75">
      <c r="A37" s="83" t="s">
        <v>103</v>
      </c>
      <c r="B37" s="9"/>
      <c r="C37" s="45" t="s">
        <v>81</v>
      </c>
      <c r="D37" s="17"/>
      <c r="E37" s="87"/>
      <c r="F37" s="131"/>
    </row>
    <row r="38" spans="1:6" ht="12.75">
      <c r="A38" s="17"/>
      <c r="B38" s="9"/>
      <c r="C38" s="45" t="s">
        <v>80</v>
      </c>
      <c r="D38" s="17"/>
      <c r="E38" s="87"/>
      <c r="F38" s="131"/>
    </row>
    <row r="39" spans="1:6" ht="12.75">
      <c r="A39" s="18"/>
      <c r="B39" s="10"/>
      <c r="C39" s="46" t="s">
        <v>79</v>
      </c>
      <c r="D39" s="18"/>
      <c r="E39" s="71"/>
      <c r="F39" s="131"/>
    </row>
    <row r="40" spans="1:6" ht="12.75">
      <c r="A40" s="55" t="s">
        <v>102</v>
      </c>
      <c r="B40" s="23"/>
      <c r="C40" s="90"/>
      <c r="D40" s="51">
        <v>6.5</v>
      </c>
      <c r="E40" s="91">
        <f>D40</f>
        <v>6.5</v>
      </c>
      <c r="F40" s="131"/>
    </row>
    <row r="41" spans="1:6" ht="12.75">
      <c r="A41" s="52" t="s">
        <v>101</v>
      </c>
      <c r="B41" s="25"/>
      <c r="C41" s="25"/>
      <c r="D41" s="53">
        <v>4.7</v>
      </c>
      <c r="E41" s="92">
        <f>D41</f>
        <v>4.7</v>
      </c>
      <c r="F41" s="131"/>
    </row>
    <row r="42" spans="1:6" ht="12.75">
      <c r="A42" s="57" t="s">
        <v>100</v>
      </c>
      <c r="B42" s="18"/>
      <c r="C42" s="18"/>
      <c r="D42" s="58"/>
      <c r="E42" s="93"/>
      <c r="F42" s="131"/>
    </row>
    <row r="43" spans="1:6" ht="25.5">
      <c r="A43" s="94" t="s">
        <v>99</v>
      </c>
      <c r="B43" s="23"/>
      <c r="C43" s="23"/>
      <c r="D43" s="51">
        <v>4.73</v>
      </c>
      <c r="E43" s="95">
        <f>D43</f>
        <v>4.73</v>
      </c>
      <c r="F43" s="131"/>
    </row>
    <row r="44" spans="1:6" ht="25.5">
      <c r="A44" s="94" t="s">
        <v>98</v>
      </c>
      <c r="B44" s="23"/>
      <c r="C44" s="23"/>
      <c r="D44" s="51">
        <v>6</v>
      </c>
      <c r="E44" s="95">
        <f>D44</f>
        <v>6</v>
      </c>
      <c r="F44" s="131"/>
    </row>
    <row r="45" spans="1:6" ht="12.75">
      <c r="A45" s="64" t="s">
        <v>97</v>
      </c>
      <c r="B45" s="44" t="s">
        <v>96</v>
      </c>
      <c r="C45" s="24">
        <v>0.1</v>
      </c>
      <c r="D45" s="96">
        <v>310.98</v>
      </c>
      <c r="E45" s="97">
        <v>31.1</v>
      </c>
      <c r="F45" s="131"/>
    </row>
    <row r="46" spans="1:6" ht="10.5" customHeight="1">
      <c r="A46" s="18"/>
      <c r="B46" s="46" t="s">
        <v>95</v>
      </c>
      <c r="C46" s="18"/>
      <c r="D46" s="18"/>
      <c r="E46" s="71"/>
      <c r="F46" s="132"/>
    </row>
    <row r="47" spans="1:6" ht="10.5" customHeight="1">
      <c r="A47" s="86"/>
      <c r="B47" s="81"/>
      <c r="C47" s="86"/>
      <c r="D47" s="86"/>
      <c r="E47" s="86"/>
      <c r="F47" s="115"/>
    </row>
    <row r="48" spans="1:6" ht="10.5" customHeight="1">
      <c r="A48" s="86"/>
      <c r="B48" s="81"/>
      <c r="C48" s="86"/>
      <c r="D48" s="86"/>
      <c r="E48" s="86"/>
      <c r="F48" s="115"/>
    </row>
    <row r="49" spans="1:6" ht="32.25" customHeight="1">
      <c r="A49" s="129" t="s">
        <v>157</v>
      </c>
      <c r="B49" s="129"/>
      <c r="C49" s="129"/>
      <c r="D49" s="129"/>
      <c r="E49" s="129"/>
      <c r="F49" s="129"/>
    </row>
    <row r="50" spans="1:6" ht="12" customHeight="1">
      <c r="A50" s="12"/>
      <c r="B50" s="7"/>
      <c r="C50" s="7"/>
      <c r="D50" s="110" t="s">
        <v>201</v>
      </c>
      <c r="F50" s="110"/>
    </row>
    <row r="51" spans="1:6" ht="12.75">
      <c r="A51" s="38"/>
      <c r="B51" s="100" t="s">
        <v>94</v>
      </c>
      <c r="C51" s="40"/>
      <c r="D51" s="38" t="s">
        <v>142</v>
      </c>
      <c r="E51" s="38" t="s">
        <v>145</v>
      </c>
      <c r="F51" s="41" t="s">
        <v>147</v>
      </c>
    </row>
    <row r="52" spans="1:6" ht="12.75">
      <c r="A52" s="9" t="s">
        <v>93</v>
      </c>
      <c r="B52" s="101" t="s">
        <v>92</v>
      </c>
      <c r="C52" s="43"/>
      <c r="D52" s="9" t="s">
        <v>141</v>
      </c>
      <c r="E52" s="9" t="s">
        <v>144</v>
      </c>
      <c r="F52" s="9"/>
    </row>
    <row r="53" spans="1:6" ht="12.75">
      <c r="A53" s="9"/>
      <c r="B53" s="44" t="s">
        <v>91</v>
      </c>
      <c r="C53" s="44" t="s">
        <v>90</v>
      </c>
      <c r="D53" s="9" t="s">
        <v>140</v>
      </c>
      <c r="E53" s="9" t="s">
        <v>143</v>
      </c>
      <c r="F53" s="9"/>
    </row>
    <row r="54" spans="1:6" ht="12.75">
      <c r="A54" s="9"/>
      <c r="B54" s="45" t="s">
        <v>89</v>
      </c>
      <c r="C54" s="45"/>
      <c r="D54" s="9" t="s">
        <v>139</v>
      </c>
      <c r="E54" s="9" t="s">
        <v>146</v>
      </c>
      <c r="F54" s="9"/>
    </row>
    <row r="55" spans="1:6" ht="12.75">
      <c r="A55" s="9"/>
      <c r="B55" s="45"/>
      <c r="C55" s="45"/>
      <c r="D55" s="9"/>
      <c r="E55" s="9" t="s">
        <v>139</v>
      </c>
      <c r="F55" s="9"/>
    </row>
    <row r="56" spans="1:6" ht="12.75">
      <c r="A56" s="10"/>
      <c r="B56" s="46"/>
      <c r="C56" s="46"/>
      <c r="D56" s="10"/>
      <c r="E56" s="10" t="s">
        <v>88</v>
      </c>
      <c r="F56" s="10"/>
    </row>
    <row r="57" spans="1:6" ht="12.75">
      <c r="A57" s="47">
        <v>1</v>
      </c>
      <c r="B57" s="47">
        <v>2</v>
      </c>
      <c r="C57" s="47">
        <v>3</v>
      </c>
      <c r="D57" s="47">
        <v>4</v>
      </c>
      <c r="E57" s="47">
        <v>5</v>
      </c>
      <c r="F57" s="35">
        <v>6</v>
      </c>
    </row>
    <row r="58" spans="1:6" ht="12.75">
      <c r="A58" s="83" t="s">
        <v>151</v>
      </c>
      <c r="B58" s="44" t="s">
        <v>87</v>
      </c>
      <c r="C58" s="44" t="s">
        <v>86</v>
      </c>
      <c r="D58" s="99">
        <f>D63+D64</f>
        <v>31.49</v>
      </c>
      <c r="E58" s="85">
        <f>E63+E64</f>
        <v>31.49</v>
      </c>
      <c r="F58" s="130" t="s">
        <v>188</v>
      </c>
    </row>
    <row r="59" spans="1:6" ht="12.75">
      <c r="A59" s="83" t="s">
        <v>152</v>
      </c>
      <c r="B59" s="45" t="s">
        <v>84</v>
      </c>
      <c r="C59" s="45" t="s">
        <v>83</v>
      </c>
      <c r="D59" s="17"/>
      <c r="E59" s="87"/>
      <c r="F59" s="131"/>
    </row>
    <row r="60" spans="1:6" ht="12.75">
      <c r="A60" s="83"/>
      <c r="B60" s="102"/>
      <c r="C60" s="45" t="s">
        <v>81</v>
      </c>
      <c r="D60" s="17"/>
      <c r="E60" s="87"/>
      <c r="F60" s="131"/>
    </row>
    <row r="61" spans="1:6" ht="12.75">
      <c r="A61" s="83"/>
      <c r="B61" s="102"/>
      <c r="C61" s="45" t="s">
        <v>80</v>
      </c>
      <c r="D61" s="17"/>
      <c r="E61" s="87"/>
      <c r="F61" s="131"/>
    </row>
    <row r="62" spans="1:6" ht="12.75">
      <c r="A62" s="27"/>
      <c r="B62" s="103"/>
      <c r="C62" s="46" t="s">
        <v>79</v>
      </c>
      <c r="D62" s="18"/>
      <c r="E62" s="87"/>
      <c r="F62" s="131"/>
    </row>
    <row r="63" spans="1:6" ht="12.75">
      <c r="A63" s="54" t="s">
        <v>153</v>
      </c>
      <c r="B63" s="21"/>
      <c r="C63" s="23"/>
      <c r="D63" s="49">
        <v>5.79</v>
      </c>
      <c r="E63" s="116">
        <v>5.79</v>
      </c>
      <c r="F63" s="131"/>
    </row>
    <row r="64" spans="1:6" ht="12.75">
      <c r="A64" s="54" t="s">
        <v>154</v>
      </c>
      <c r="B64" s="21"/>
      <c r="C64" s="23"/>
      <c r="D64" s="49">
        <f>D65+D66+D67+D68</f>
        <v>25.7</v>
      </c>
      <c r="E64" s="116">
        <f>E65+E66+E67+E68</f>
        <v>25.7</v>
      </c>
      <c r="F64" s="131"/>
    </row>
    <row r="65" spans="1:6" ht="12.75">
      <c r="A65" s="55" t="s">
        <v>173</v>
      </c>
      <c r="B65" s="21"/>
      <c r="C65" s="23"/>
      <c r="D65" s="51">
        <v>0.99</v>
      </c>
      <c r="E65" s="95">
        <v>0.99</v>
      </c>
      <c r="F65" s="131"/>
    </row>
    <row r="66" spans="1:6" ht="25.5">
      <c r="A66" s="104" t="s">
        <v>174</v>
      </c>
      <c r="B66" s="70"/>
      <c r="C66" s="25"/>
      <c r="D66" s="53">
        <v>13.61</v>
      </c>
      <c r="E66" s="95">
        <v>13.61</v>
      </c>
      <c r="F66" s="131"/>
    </row>
    <row r="67" spans="1:6" ht="12.75">
      <c r="A67" s="55" t="s">
        <v>175</v>
      </c>
      <c r="B67" s="21"/>
      <c r="C67" s="23"/>
      <c r="D67" s="51">
        <v>4.96</v>
      </c>
      <c r="E67" s="95">
        <v>4.96</v>
      </c>
      <c r="F67" s="131"/>
    </row>
    <row r="68" spans="1:6" ht="12.75">
      <c r="A68" s="55" t="s">
        <v>176</v>
      </c>
      <c r="B68" s="21"/>
      <c r="C68" s="23"/>
      <c r="D68" s="51">
        <v>6.14</v>
      </c>
      <c r="E68" s="93">
        <v>6.14</v>
      </c>
      <c r="F68" s="131"/>
    </row>
    <row r="69" spans="1:6" ht="12.75">
      <c r="A69" s="64" t="s">
        <v>97</v>
      </c>
      <c r="B69" s="44" t="s">
        <v>96</v>
      </c>
      <c r="C69" s="24">
        <v>0.1</v>
      </c>
      <c r="D69" s="96">
        <v>310.98</v>
      </c>
      <c r="E69" s="97">
        <v>31.1</v>
      </c>
      <c r="F69" s="131"/>
    </row>
    <row r="70" spans="1:6" ht="12.75">
      <c r="A70" s="18"/>
      <c r="B70" s="46" t="s">
        <v>95</v>
      </c>
      <c r="C70" s="18"/>
      <c r="D70" s="18"/>
      <c r="E70" s="71"/>
      <c r="F70" s="132"/>
    </row>
    <row r="72" spans="1:4" ht="12.75">
      <c r="A72" s="37" t="s">
        <v>177</v>
      </c>
      <c r="B72" s="36"/>
      <c r="C72" s="36"/>
      <c r="D72" s="36"/>
    </row>
    <row r="73" spans="1:6" ht="12.75">
      <c r="A73" s="37"/>
      <c r="B73" s="36"/>
      <c r="C73" s="36"/>
      <c r="D73" s="110" t="s">
        <v>201</v>
      </c>
      <c r="F73" s="110"/>
    </row>
    <row r="74" spans="1:6" ht="12.75">
      <c r="A74" s="38"/>
      <c r="B74" s="100" t="s">
        <v>94</v>
      </c>
      <c r="C74" s="40"/>
      <c r="D74" s="38" t="s">
        <v>142</v>
      </c>
      <c r="E74" s="38" t="s">
        <v>145</v>
      </c>
      <c r="F74" s="41" t="s">
        <v>147</v>
      </c>
    </row>
    <row r="75" spans="1:6" ht="12.75">
      <c r="A75" s="9" t="s">
        <v>93</v>
      </c>
      <c r="B75" s="101" t="s">
        <v>92</v>
      </c>
      <c r="C75" s="43"/>
      <c r="D75" s="9" t="s">
        <v>141</v>
      </c>
      <c r="E75" s="9" t="s">
        <v>144</v>
      </c>
      <c r="F75" s="9"/>
    </row>
    <row r="76" spans="1:6" ht="12.75">
      <c r="A76" s="9"/>
      <c r="B76" s="44" t="s">
        <v>91</v>
      </c>
      <c r="C76" s="44" t="s">
        <v>90</v>
      </c>
      <c r="D76" s="9" t="s">
        <v>140</v>
      </c>
      <c r="E76" s="9" t="s">
        <v>143</v>
      </c>
      <c r="F76" s="9"/>
    </row>
    <row r="77" spans="1:6" ht="12.75">
      <c r="A77" s="9"/>
      <c r="B77" s="45" t="s">
        <v>89</v>
      </c>
      <c r="C77" s="45"/>
      <c r="D77" s="9" t="s">
        <v>139</v>
      </c>
      <c r="E77" s="9" t="s">
        <v>146</v>
      </c>
      <c r="F77" s="9"/>
    </row>
    <row r="78" spans="1:6" ht="12.75">
      <c r="A78" s="9"/>
      <c r="B78" s="45"/>
      <c r="C78" s="45"/>
      <c r="D78" s="9"/>
      <c r="E78" s="9" t="s">
        <v>139</v>
      </c>
      <c r="F78" s="9"/>
    </row>
    <row r="79" spans="1:6" ht="12.75">
      <c r="A79" s="10"/>
      <c r="B79" s="46"/>
      <c r="C79" s="46"/>
      <c r="D79" s="10"/>
      <c r="E79" s="10" t="s">
        <v>88</v>
      </c>
      <c r="F79" s="10"/>
    </row>
    <row r="80" spans="1:6" ht="12.75">
      <c r="A80" s="47">
        <v>1</v>
      </c>
      <c r="B80" s="47">
        <v>2</v>
      </c>
      <c r="C80" s="47">
        <v>3</v>
      </c>
      <c r="D80" s="47">
        <v>4</v>
      </c>
      <c r="E80" s="47">
        <v>5</v>
      </c>
      <c r="F80" s="35">
        <v>6</v>
      </c>
    </row>
    <row r="81" spans="1:6" ht="12.75">
      <c r="A81" s="64" t="s">
        <v>105</v>
      </c>
      <c r="B81" s="44" t="s">
        <v>87</v>
      </c>
      <c r="C81" s="44" t="s">
        <v>86</v>
      </c>
      <c r="D81" s="105">
        <f>D86+D96</f>
        <v>9.27</v>
      </c>
      <c r="E81" s="112">
        <f>E86+E96</f>
        <v>9.27</v>
      </c>
      <c r="F81" s="133" t="s">
        <v>195</v>
      </c>
    </row>
    <row r="82" spans="1:6" ht="12.75">
      <c r="A82" s="83" t="s">
        <v>104</v>
      </c>
      <c r="B82" s="45" t="s">
        <v>84</v>
      </c>
      <c r="C82" s="45" t="s">
        <v>83</v>
      </c>
      <c r="D82" s="17"/>
      <c r="E82" s="87"/>
      <c r="F82" s="134"/>
    </row>
    <row r="83" spans="1:6" ht="12.75">
      <c r="A83" s="83" t="s">
        <v>103</v>
      </c>
      <c r="B83" s="9"/>
      <c r="C83" s="45" t="s">
        <v>81</v>
      </c>
      <c r="D83" s="17"/>
      <c r="E83" s="87"/>
      <c r="F83" s="134"/>
    </row>
    <row r="84" spans="1:6" ht="12.75">
      <c r="A84" s="17"/>
      <c r="B84" s="9"/>
      <c r="C84" s="45" t="s">
        <v>80</v>
      </c>
      <c r="D84" s="17"/>
      <c r="E84" s="87"/>
      <c r="F84" s="134"/>
    </row>
    <row r="85" spans="1:6" ht="12.75">
      <c r="A85" s="18"/>
      <c r="B85" s="10"/>
      <c r="C85" s="46" t="s">
        <v>79</v>
      </c>
      <c r="D85" s="27"/>
      <c r="E85" s="71"/>
      <c r="F85" s="134"/>
    </row>
    <row r="86" spans="1:6" ht="12.75">
      <c r="A86" s="55" t="s">
        <v>155</v>
      </c>
      <c r="B86" s="23"/>
      <c r="C86" s="90"/>
      <c r="D86" s="49">
        <f>D87+D88+D89+D90+D91+D92+D93+D94+D95</f>
        <v>5.71</v>
      </c>
      <c r="E86" s="113">
        <f>E87+E88+E89+E90+E91+E92+E93+E94+E95</f>
        <v>5.71</v>
      </c>
      <c r="F86" s="134"/>
    </row>
    <row r="87" spans="1:6" ht="12.75">
      <c r="A87" s="55" t="s">
        <v>178</v>
      </c>
      <c r="B87" s="23"/>
      <c r="C87" s="23"/>
      <c r="D87" s="51">
        <v>0.36</v>
      </c>
      <c r="E87" s="95">
        <v>0.36</v>
      </c>
      <c r="F87" s="134"/>
    </row>
    <row r="88" spans="1:6" ht="12.75">
      <c r="A88" s="57" t="s">
        <v>179</v>
      </c>
      <c r="B88" s="18"/>
      <c r="C88" s="18"/>
      <c r="D88" s="58">
        <v>0.41</v>
      </c>
      <c r="E88" s="93">
        <v>0.41</v>
      </c>
      <c r="F88" s="134"/>
    </row>
    <row r="89" spans="1:6" ht="12.75">
      <c r="A89" s="55" t="s">
        <v>180</v>
      </c>
      <c r="B89" s="23"/>
      <c r="C89" s="23"/>
      <c r="D89" s="51">
        <v>0.08</v>
      </c>
      <c r="E89" s="95">
        <v>0.08</v>
      </c>
      <c r="F89" s="134"/>
    </row>
    <row r="90" spans="1:6" ht="12.75">
      <c r="A90" s="57" t="s">
        <v>181</v>
      </c>
      <c r="B90" s="18"/>
      <c r="C90" s="18"/>
      <c r="D90" s="58">
        <v>0.22</v>
      </c>
      <c r="E90" s="93">
        <v>0.22</v>
      </c>
      <c r="F90" s="134"/>
    </row>
    <row r="91" spans="1:6" ht="12.75">
      <c r="A91" s="55" t="s">
        <v>182</v>
      </c>
      <c r="B91" s="23"/>
      <c r="C91" s="90"/>
      <c r="D91" s="51">
        <v>0.02</v>
      </c>
      <c r="E91" s="91">
        <v>0.02</v>
      </c>
      <c r="F91" s="134"/>
    </row>
    <row r="92" spans="1:6" ht="12.75">
      <c r="A92" s="55" t="s">
        <v>183</v>
      </c>
      <c r="B92" s="18"/>
      <c r="C92" s="71"/>
      <c r="D92" s="58">
        <v>0.46</v>
      </c>
      <c r="E92" s="114">
        <v>0.46</v>
      </c>
      <c r="F92" s="134"/>
    </row>
    <row r="93" spans="1:6" ht="12.75">
      <c r="A93" s="55" t="s">
        <v>184</v>
      </c>
      <c r="B93" s="18"/>
      <c r="C93" s="71"/>
      <c r="D93" s="58">
        <v>0.78</v>
      </c>
      <c r="E93" s="114">
        <v>0.78</v>
      </c>
      <c r="F93" s="134"/>
    </row>
    <row r="94" spans="1:6" ht="51">
      <c r="A94" s="94" t="s">
        <v>185</v>
      </c>
      <c r="B94" s="18"/>
      <c r="C94" s="71"/>
      <c r="D94" s="58">
        <v>0.17</v>
      </c>
      <c r="E94" s="114">
        <v>0.17</v>
      </c>
      <c r="F94" s="134"/>
    </row>
    <row r="95" spans="1:6" ht="12.75">
      <c r="A95" s="55" t="s">
        <v>186</v>
      </c>
      <c r="B95" s="18"/>
      <c r="C95" s="71"/>
      <c r="D95" s="58">
        <v>3.21</v>
      </c>
      <c r="E95" s="114">
        <v>3.21</v>
      </c>
      <c r="F95" s="134"/>
    </row>
    <row r="96" spans="1:6" ht="12.75">
      <c r="A96" s="106" t="s">
        <v>156</v>
      </c>
      <c r="B96" s="23"/>
      <c r="C96" s="90"/>
      <c r="D96" s="49">
        <f>D97</f>
        <v>3.56</v>
      </c>
      <c r="E96" s="113">
        <f>E97</f>
        <v>3.56</v>
      </c>
      <c r="F96" s="134"/>
    </row>
    <row r="97" spans="1:6" ht="25.5">
      <c r="A97" s="94" t="s">
        <v>174</v>
      </c>
      <c r="B97" s="23"/>
      <c r="C97" s="90"/>
      <c r="D97" s="51">
        <v>3.56</v>
      </c>
      <c r="E97" s="91">
        <v>3.56</v>
      </c>
      <c r="F97" s="134"/>
    </row>
    <row r="98" spans="1:6" ht="12.75">
      <c r="A98" s="64" t="s">
        <v>97</v>
      </c>
      <c r="B98" s="44" t="s">
        <v>96</v>
      </c>
      <c r="C98" s="24">
        <v>0.1</v>
      </c>
      <c r="D98" s="96">
        <v>310.98</v>
      </c>
      <c r="E98" s="97">
        <v>31.1</v>
      </c>
      <c r="F98" s="134"/>
    </row>
    <row r="99" spans="1:6" ht="12.75">
      <c r="A99" s="18"/>
      <c r="B99" s="46" t="s">
        <v>95</v>
      </c>
      <c r="C99" s="18"/>
      <c r="D99" s="18"/>
      <c r="E99" s="71"/>
      <c r="F99" s="135"/>
    </row>
    <row r="101" spans="1:6" ht="27" customHeight="1">
      <c r="A101" s="129" t="s">
        <v>193</v>
      </c>
      <c r="B101" s="127"/>
      <c r="C101" s="127"/>
      <c r="D101" s="127"/>
      <c r="E101" s="127"/>
      <c r="F101" s="127"/>
    </row>
    <row r="102" spans="1:6" ht="12.75">
      <c r="A102" s="6"/>
      <c r="B102" s="6"/>
      <c r="C102" s="6"/>
      <c r="D102" s="110" t="s">
        <v>201</v>
      </c>
      <c r="F102" s="110"/>
    </row>
    <row r="103" spans="1:6" ht="12.75">
      <c r="A103" s="38"/>
      <c r="B103" s="100" t="s">
        <v>94</v>
      </c>
      <c r="C103" s="40"/>
      <c r="D103" s="38" t="s">
        <v>142</v>
      </c>
      <c r="E103" s="38" t="s">
        <v>145</v>
      </c>
      <c r="F103" s="41" t="s">
        <v>147</v>
      </c>
    </row>
    <row r="104" spans="1:6" ht="12.75">
      <c r="A104" s="9" t="s">
        <v>93</v>
      </c>
      <c r="B104" s="101" t="s">
        <v>92</v>
      </c>
      <c r="C104" s="43"/>
      <c r="D104" s="9" t="s">
        <v>141</v>
      </c>
      <c r="E104" s="9" t="s">
        <v>144</v>
      </c>
      <c r="F104" s="9"/>
    </row>
    <row r="105" spans="1:6" ht="12.75">
      <c r="A105" s="9"/>
      <c r="B105" s="44" t="s">
        <v>91</v>
      </c>
      <c r="C105" s="44" t="s">
        <v>90</v>
      </c>
      <c r="D105" s="9" t="s">
        <v>140</v>
      </c>
      <c r="E105" s="9" t="s">
        <v>143</v>
      </c>
      <c r="F105" s="9"/>
    </row>
    <row r="106" spans="1:6" ht="12.75">
      <c r="A106" s="9"/>
      <c r="B106" s="45" t="s">
        <v>89</v>
      </c>
      <c r="C106" s="45"/>
      <c r="D106" s="9" t="s">
        <v>139</v>
      </c>
      <c r="E106" s="9" t="s">
        <v>146</v>
      </c>
      <c r="F106" s="9"/>
    </row>
    <row r="107" spans="1:6" ht="12.75">
      <c r="A107" s="9"/>
      <c r="B107" s="45"/>
      <c r="C107" s="45"/>
      <c r="D107" s="9"/>
      <c r="E107" s="9" t="s">
        <v>139</v>
      </c>
      <c r="F107" s="9"/>
    </row>
    <row r="108" spans="1:6" ht="12.75">
      <c r="A108" s="10"/>
      <c r="B108" s="46"/>
      <c r="C108" s="46"/>
      <c r="D108" s="10"/>
      <c r="E108" s="10" t="s">
        <v>88</v>
      </c>
      <c r="F108" s="10"/>
    </row>
    <row r="109" spans="1:6" ht="10.5" customHeight="1">
      <c r="A109" s="47">
        <v>1</v>
      </c>
      <c r="B109" s="47">
        <v>2</v>
      </c>
      <c r="C109" s="47">
        <v>3</v>
      </c>
      <c r="D109" s="47">
        <v>4</v>
      </c>
      <c r="E109" s="47">
        <v>5</v>
      </c>
      <c r="F109" s="35">
        <v>6</v>
      </c>
    </row>
    <row r="110" spans="1:6" ht="12.75">
      <c r="A110" s="64" t="s">
        <v>105</v>
      </c>
      <c r="B110" s="44" t="s">
        <v>87</v>
      </c>
      <c r="C110" s="44" t="s">
        <v>86</v>
      </c>
      <c r="D110" s="105">
        <v>11.98</v>
      </c>
      <c r="E110" s="112">
        <v>11.98</v>
      </c>
      <c r="F110" s="133" t="s">
        <v>197</v>
      </c>
    </row>
    <row r="111" spans="1:6" ht="12.75">
      <c r="A111" s="83" t="s">
        <v>187</v>
      </c>
      <c r="B111" s="45" t="s">
        <v>84</v>
      </c>
      <c r="C111" s="45" t="s">
        <v>83</v>
      </c>
      <c r="D111" s="17"/>
      <c r="E111" s="87"/>
      <c r="F111" s="138"/>
    </row>
    <row r="112" spans="1:6" ht="12.75">
      <c r="A112" s="83"/>
      <c r="B112" s="9"/>
      <c r="C112" s="45" t="s">
        <v>81</v>
      </c>
      <c r="D112" s="17"/>
      <c r="E112" s="87"/>
      <c r="F112" s="138"/>
    </row>
    <row r="113" spans="1:6" ht="12.75">
      <c r="A113" s="17"/>
      <c r="B113" s="9"/>
      <c r="C113" s="45" t="s">
        <v>80</v>
      </c>
      <c r="D113" s="17"/>
      <c r="E113" s="87"/>
      <c r="F113" s="138"/>
    </row>
    <row r="114" spans="1:6" ht="12.75">
      <c r="A114" s="18"/>
      <c r="B114" s="10"/>
      <c r="C114" s="46" t="s">
        <v>79</v>
      </c>
      <c r="D114" s="18"/>
      <c r="E114" s="71"/>
      <c r="F114" s="138"/>
    </row>
    <row r="115" spans="1:6" ht="12.75">
      <c r="A115" s="64" t="s">
        <v>97</v>
      </c>
      <c r="B115" s="44" t="s">
        <v>96</v>
      </c>
      <c r="C115" s="24">
        <v>0.1</v>
      </c>
      <c r="D115" s="96">
        <v>310.98</v>
      </c>
      <c r="E115" s="97">
        <v>31.1</v>
      </c>
      <c r="F115" s="138"/>
    </row>
    <row r="116" spans="1:6" ht="12.75">
      <c r="A116" s="18"/>
      <c r="B116" s="46" t="s">
        <v>95</v>
      </c>
      <c r="C116" s="18"/>
      <c r="D116" s="18"/>
      <c r="E116" s="71"/>
      <c r="F116" s="139"/>
    </row>
    <row r="118" spans="1:6" ht="38.25" customHeight="1">
      <c r="A118" s="127" t="s">
        <v>190</v>
      </c>
      <c r="B118" s="127"/>
      <c r="C118" s="127"/>
      <c r="D118" s="127"/>
      <c r="E118" s="127"/>
      <c r="F118" s="127"/>
    </row>
    <row r="120" spans="1:6" ht="12.75">
      <c r="A120" s="6"/>
      <c r="B120" s="6"/>
      <c r="C120" s="6"/>
      <c r="D120" s="110" t="s">
        <v>201</v>
      </c>
      <c r="F120" s="110"/>
    </row>
    <row r="121" spans="1:6" ht="12.75">
      <c r="A121" s="38"/>
      <c r="B121" s="100" t="s">
        <v>94</v>
      </c>
      <c r="C121" s="40"/>
      <c r="D121" s="38" t="s">
        <v>142</v>
      </c>
      <c r="E121" s="38" t="s">
        <v>145</v>
      </c>
      <c r="F121" s="41" t="s">
        <v>147</v>
      </c>
    </row>
    <row r="122" spans="1:6" ht="12.75">
      <c r="A122" s="9" t="s">
        <v>93</v>
      </c>
      <c r="B122" s="101" t="s">
        <v>92</v>
      </c>
      <c r="C122" s="43"/>
      <c r="D122" s="9" t="s">
        <v>141</v>
      </c>
      <c r="E122" s="9" t="s">
        <v>144</v>
      </c>
      <c r="F122" s="9"/>
    </row>
    <row r="123" spans="1:6" ht="12.75">
      <c r="A123" s="9"/>
      <c r="B123" s="44" t="s">
        <v>91</v>
      </c>
      <c r="C123" s="44" t="s">
        <v>90</v>
      </c>
      <c r="D123" s="9" t="s">
        <v>140</v>
      </c>
      <c r="E123" s="9" t="s">
        <v>143</v>
      </c>
      <c r="F123" s="9"/>
    </row>
    <row r="124" spans="1:6" ht="12.75">
      <c r="A124" s="9"/>
      <c r="B124" s="45" t="s">
        <v>89</v>
      </c>
      <c r="C124" s="45"/>
      <c r="D124" s="9" t="s">
        <v>139</v>
      </c>
      <c r="E124" s="9" t="s">
        <v>146</v>
      </c>
      <c r="F124" s="9"/>
    </row>
    <row r="125" spans="1:6" ht="12.75">
      <c r="A125" s="9"/>
      <c r="B125" s="45"/>
      <c r="C125" s="45"/>
      <c r="D125" s="9"/>
      <c r="E125" s="9" t="s">
        <v>139</v>
      </c>
      <c r="F125" s="9"/>
    </row>
    <row r="126" spans="1:6" ht="12.75">
      <c r="A126" s="10"/>
      <c r="B126" s="46"/>
      <c r="C126" s="46"/>
      <c r="D126" s="10"/>
      <c r="E126" s="10" t="s">
        <v>88</v>
      </c>
      <c r="F126" s="10"/>
    </row>
    <row r="127" spans="1:6" ht="11.25" customHeight="1">
      <c r="A127" s="47">
        <v>1</v>
      </c>
      <c r="B127" s="47">
        <v>2</v>
      </c>
      <c r="C127" s="47">
        <v>3</v>
      </c>
      <c r="D127" s="47">
        <v>4</v>
      </c>
      <c r="E127" s="47">
        <v>5</v>
      </c>
      <c r="F127" s="35">
        <v>6</v>
      </c>
    </row>
    <row r="128" spans="1:6" ht="19.5" customHeight="1">
      <c r="A128" s="64" t="s">
        <v>189</v>
      </c>
      <c r="B128" s="44" t="s">
        <v>87</v>
      </c>
      <c r="C128" s="44" t="s">
        <v>86</v>
      </c>
      <c r="D128" s="15">
        <v>2.84</v>
      </c>
      <c r="E128" s="98">
        <v>2.84</v>
      </c>
      <c r="F128" s="130" t="s">
        <v>188</v>
      </c>
    </row>
    <row r="129" spans="1:6" ht="18.75" customHeight="1">
      <c r="A129" s="83" t="s">
        <v>85</v>
      </c>
      <c r="B129" s="45" t="s">
        <v>84</v>
      </c>
      <c r="C129" s="45" t="s">
        <v>83</v>
      </c>
      <c r="D129" s="17"/>
      <c r="E129" s="87"/>
      <c r="F129" s="136"/>
    </row>
    <row r="130" spans="1:6" ht="18.75" customHeight="1">
      <c r="A130" s="83" t="s">
        <v>82</v>
      </c>
      <c r="B130" s="17"/>
      <c r="C130" s="45" t="s">
        <v>81</v>
      </c>
      <c r="D130" s="17"/>
      <c r="E130" s="87"/>
      <c r="F130" s="136"/>
    </row>
    <row r="131" spans="1:6" ht="18.75" customHeight="1">
      <c r="A131" s="83" t="s">
        <v>198</v>
      </c>
      <c r="B131" s="17"/>
      <c r="C131" s="45" t="s">
        <v>80</v>
      </c>
      <c r="D131" s="17"/>
      <c r="E131" s="87"/>
      <c r="F131" s="136"/>
    </row>
    <row r="132" spans="1:6" ht="24.75" customHeight="1">
      <c r="A132" s="18"/>
      <c r="B132" s="18"/>
      <c r="C132" s="46" t="s">
        <v>79</v>
      </c>
      <c r="D132" s="18"/>
      <c r="E132" s="71"/>
      <c r="F132" s="137"/>
    </row>
    <row r="133" spans="1:6" ht="12.75">
      <c r="A133" s="86"/>
      <c r="B133" s="86"/>
      <c r="C133" s="86"/>
      <c r="D133" s="117"/>
      <c r="E133" s="117"/>
      <c r="F133" s="111"/>
    </row>
    <row r="134" spans="1:6" ht="31.5" customHeight="1">
      <c r="A134" s="140" t="s">
        <v>192</v>
      </c>
      <c r="B134" s="128"/>
      <c r="C134" s="128"/>
      <c r="D134" s="128"/>
      <c r="E134" s="128"/>
      <c r="F134" s="128"/>
    </row>
    <row r="135" spans="1:6" ht="12.75">
      <c r="A135" s="6"/>
      <c r="B135" s="6"/>
      <c r="C135" s="6"/>
      <c r="D135" s="110" t="s">
        <v>201</v>
      </c>
      <c r="F135" s="110"/>
    </row>
    <row r="136" spans="1:6" ht="12.75">
      <c r="A136" s="38"/>
      <c r="B136" s="100" t="s">
        <v>94</v>
      </c>
      <c r="C136" s="40"/>
      <c r="D136" s="38" t="s">
        <v>142</v>
      </c>
      <c r="E136" s="38" t="s">
        <v>145</v>
      </c>
      <c r="F136" s="41" t="s">
        <v>147</v>
      </c>
    </row>
    <row r="137" spans="1:6" ht="12.75">
      <c r="A137" s="9" t="s">
        <v>93</v>
      </c>
      <c r="B137" s="101" t="s">
        <v>92</v>
      </c>
      <c r="C137" s="43"/>
      <c r="D137" s="9" t="s">
        <v>141</v>
      </c>
      <c r="E137" s="9" t="s">
        <v>144</v>
      </c>
      <c r="F137" s="9"/>
    </row>
    <row r="138" spans="1:6" ht="12.75">
      <c r="A138" s="9"/>
      <c r="B138" s="44" t="s">
        <v>91</v>
      </c>
      <c r="C138" s="44" t="s">
        <v>90</v>
      </c>
      <c r="D138" s="9" t="s">
        <v>140</v>
      </c>
      <c r="E138" s="9" t="s">
        <v>143</v>
      </c>
      <c r="F138" s="9"/>
    </row>
    <row r="139" spans="1:6" ht="12.75">
      <c r="A139" s="9"/>
      <c r="B139" s="45" t="s">
        <v>89</v>
      </c>
      <c r="C139" s="45"/>
      <c r="D139" s="9" t="s">
        <v>139</v>
      </c>
      <c r="E139" s="9" t="s">
        <v>146</v>
      </c>
      <c r="F139" s="9"/>
    </row>
    <row r="140" spans="1:6" ht="12.75">
      <c r="A140" s="9"/>
      <c r="B140" s="45"/>
      <c r="C140" s="45"/>
      <c r="D140" s="9"/>
      <c r="E140" s="9" t="s">
        <v>139</v>
      </c>
      <c r="F140" s="9"/>
    </row>
    <row r="141" spans="1:6" ht="12.75">
      <c r="A141" s="10"/>
      <c r="B141" s="46"/>
      <c r="C141" s="46"/>
      <c r="D141" s="10"/>
      <c r="E141" s="10" t="s">
        <v>88</v>
      </c>
      <c r="F141" s="10"/>
    </row>
    <row r="142" spans="1:6" ht="12.75">
      <c r="A142" s="47">
        <v>1</v>
      </c>
      <c r="B142" s="47">
        <v>2</v>
      </c>
      <c r="C142" s="47">
        <v>3</v>
      </c>
      <c r="D142" s="47">
        <v>4</v>
      </c>
      <c r="E142" s="47">
        <v>5</v>
      </c>
      <c r="F142" s="35">
        <v>6</v>
      </c>
    </row>
    <row r="143" spans="1:6" ht="12.75">
      <c r="A143" s="44"/>
      <c r="B143" s="81"/>
      <c r="C143" s="44"/>
      <c r="D143" s="81"/>
      <c r="E143" s="82"/>
      <c r="F143" s="130" t="s">
        <v>196</v>
      </c>
    </row>
    <row r="144" spans="1:6" ht="12.75">
      <c r="A144" s="83" t="s">
        <v>191</v>
      </c>
      <c r="B144" s="81" t="s">
        <v>87</v>
      </c>
      <c r="C144" s="45" t="s">
        <v>86</v>
      </c>
      <c r="D144" s="84">
        <v>6.8</v>
      </c>
      <c r="E144" s="85">
        <v>6.8</v>
      </c>
      <c r="F144" s="136"/>
    </row>
    <row r="145" spans="1:6" ht="12.75">
      <c r="A145" s="83"/>
      <c r="B145" s="81" t="s">
        <v>84</v>
      </c>
      <c r="C145" s="45" t="s">
        <v>83</v>
      </c>
      <c r="D145" s="86"/>
      <c r="E145" s="87"/>
      <c r="F145" s="136"/>
    </row>
    <row r="146" spans="1:6" ht="12.75">
      <c r="A146" s="83"/>
      <c r="B146" s="88"/>
      <c r="C146" s="45" t="s">
        <v>81</v>
      </c>
      <c r="D146" s="86"/>
      <c r="E146" s="87"/>
      <c r="F146" s="136"/>
    </row>
    <row r="147" spans="1:6" ht="12.75">
      <c r="A147" s="17"/>
      <c r="B147" s="88"/>
      <c r="C147" s="45" t="s">
        <v>80</v>
      </c>
      <c r="D147" s="86"/>
      <c r="E147" s="87"/>
      <c r="F147" s="136"/>
    </row>
    <row r="148" spans="1:6" ht="24" customHeight="1">
      <c r="A148" s="18"/>
      <c r="B148" s="42"/>
      <c r="C148" s="46" t="s">
        <v>79</v>
      </c>
      <c r="D148" s="89"/>
      <c r="E148" s="71"/>
      <c r="F148" s="137"/>
    </row>
  </sheetData>
  <sheetProtection/>
  <mergeCells count="13">
    <mergeCell ref="F143:F148"/>
    <mergeCell ref="F110:F116"/>
    <mergeCell ref="F58:F70"/>
    <mergeCell ref="F11:F23"/>
    <mergeCell ref="A118:F118"/>
    <mergeCell ref="A134:F134"/>
    <mergeCell ref="F128:F132"/>
    <mergeCell ref="A1:F1"/>
    <mergeCell ref="A25:F25"/>
    <mergeCell ref="A49:F49"/>
    <mergeCell ref="A101:F101"/>
    <mergeCell ref="F35:F46"/>
    <mergeCell ref="F81:F9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F61" sqref="F61"/>
    </sheetView>
  </sheetViews>
  <sheetFormatPr defaultColWidth="9.00390625" defaultRowHeight="12.75"/>
  <cols>
    <col min="1" max="1" width="8.125" style="0" customWidth="1"/>
    <col min="2" max="2" width="50.00390625" style="0" customWidth="1"/>
    <col min="3" max="3" width="26.625" style="0" customWidth="1"/>
    <col min="4" max="4" width="2.125" style="0" customWidth="1"/>
  </cols>
  <sheetData>
    <row r="1" spans="1:3" ht="12.75">
      <c r="A1" s="127" t="s">
        <v>167</v>
      </c>
      <c r="B1" s="127"/>
      <c r="C1" s="127"/>
    </row>
    <row r="2" ht="14.25" customHeight="1">
      <c r="C2" s="119" t="s">
        <v>200</v>
      </c>
    </row>
    <row r="3" spans="1:3" ht="12.75">
      <c r="A3" s="15" t="s">
        <v>48</v>
      </c>
      <c r="B3" s="15" t="s">
        <v>47</v>
      </c>
      <c r="C3" s="15" t="s">
        <v>46</v>
      </c>
    </row>
    <row r="4" spans="1:3" ht="12.75">
      <c r="A4" s="16" t="s">
        <v>45</v>
      </c>
      <c r="B4" s="17"/>
      <c r="C4" s="16" t="s">
        <v>44</v>
      </c>
    </row>
    <row r="5" spans="1:3" ht="12.75">
      <c r="A5" s="17"/>
      <c r="B5" s="17"/>
      <c r="C5" s="16" t="s">
        <v>43</v>
      </c>
    </row>
    <row r="6" spans="1:3" ht="18.75" customHeight="1">
      <c r="A6" s="19" t="s">
        <v>42</v>
      </c>
      <c r="B6" s="20" t="s">
        <v>78</v>
      </c>
      <c r="C6" s="21"/>
    </row>
    <row r="7" spans="1:3" ht="12.75">
      <c r="A7" s="22" t="s">
        <v>77</v>
      </c>
      <c r="B7" s="23" t="s">
        <v>76</v>
      </c>
      <c r="C7" s="22" t="s">
        <v>49</v>
      </c>
    </row>
    <row r="8" spans="1:3" ht="12.75">
      <c r="A8" s="24" t="s">
        <v>75</v>
      </c>
      <c r="B8" s="25" t="s">
        <v>74</v>
      </c>
      <c r="C8" s="24" t="s">
        <v>73</v>
      </c>
    </row>
    <row r="9" spans="1:3" ht="12.75">
      <c r="A9" s="22" t="s">
        <v>72</v>
      </c>
      <c r="B9" s="23" t="s">
        <v>50</v>
      </c>
      <c r="C9" s="22" t="s">
        <v>49</v>
      </c>
    </row>
    <row r="10" spans="1:3" ht="12.75">
      <c r="A10" s="26"/>
      <c r="B10" s="27" t="s">
        <v>71</v>
      </c>
      <c r="C10" s="26"/>
    </row>
    <row r="11" spans="1:3" ht="18.75" customHeight="1">
      <c r="A11" s="19" t="s">
        <v>40</v>
      </c>
      <c r="B11" s="20" t="s">
        <v>70</v>
      </c>
      <c r="C11" s="21"/>
    </row>
    <row r="12" spans="1:3" ht="12.75">
      <c r="A12" s="24" t="s">
        <v>69</v>
      </c>
      <c r="B12" s="25" t="s">
        <v>68</v>
      </c>
      <c r="C12" s="24" t="s">
        <v>67</v>
      </c>
    </row>
    <row r="13" spans="1:3" ht="12.75">
      <c r="A13" s="26"/>
      <c r="B13" s="18" t="s">
        <v>66</v>
      </c>
      <c r="C13" s="28" t="s">
        <v>65</v>
      </c>
    </row>
    <row r="14" spans="1:3" ht="12.75">
      <c r="A14" s="22" t="s">
        <v>64</v>
      </c>
      <c r="B14" s="23" t="s">
        <v>63</v>
      </c>
      <c r="C14" s="24" t="s">
        <v>54</v>
      </c>
    </row>
    <row r="15" spans="1:3" ht="12.75">
      <c r="A15" s="22" t="s">
        <v>62</v>
      </c>
      <c r="B15" s="23" t="s">
        <v>61</v>
      </c>
      <c r="C15" s="26" t="s">
        <v>60</v>
      </c>
    </row>
    <row r="16" spans="1:3" ht="12.75">
      <c r="A16" s="24" t="s">
        <v>59</v>
      </c>
      <c r="B16" s="25" t="s">
        <v>58</v>
      </c>
      <c r="C16" s="28" t="s">
        <v>57</v>
      </c>
    </row>
    <row r="17" spans="1:3" ht="12.75">
      <c r="A17" s="26"/>
      <c r="B17" s="18"/>
      <c r="C17" s="26" t="s">
        <v>52</v>
      </c>
    </row>
    <row r="18" spans="1:3" ht="12.75">
      <c r="A18" s="24" t="s">
        <v>56</v>
      </c>
      <c r="B18" s="25" t="s">
        <v>55</v>
      </c>
      <c r="C18" s="24" t="s">
        <v>54</v>
      </c>
    </row>
    <row r="19" spans="1:3" ht="12.75">
      <c r="A19" s="26"/>
      <c r="B19" s="18" t="s">
        <v>53</v>
      </c>
      <c r="C19" s="26" t="s">
        <v>52</v>
      </c>
    </row>
    <row r="20" spans="1:3" ht="12.75">
      <c r="A20" s="26" t="s">
        <v>51</v>
      </c>
      <c r="B20" s="18" t="s">
        <v>50</v>
      </c>
      <c r="C20" s="26" t="s">
        <v>49</v>
      </c>
    </row>
    <row r="22" spans="1:3" ht="12.75" customHeight="1">
      <c r="A22" s="127" t="s">
        <v>168</v>
      </c>
      <c r="B22" s="127"/>
      <c r="C22" s="127"/>
    </row>
    <row r="23" ht="25.5">
      <c r="C23" s="119" t="s">
        <v>200</v>
      </c>
    </row>
    <row r="24" spans="1:3" ht="12.75">
      <c r="A24" s="15" t="s">
        <v>48</v>
      </c>
      <c r="B24" s="15" t="s">
        <v>47</v>
      </c>
      <c r="C24" s="15" t="s">
        <v>46</v>
      </c>
    </row>
    <row r="25" spans="1:3" ht="12.75">
      <c r="A25" s="16" t="s">
        <v>45</v>
      </c>
      <c r="B25" s="17"/>
      <c r="C25" s="16" t="s">
        <v>44</v>
      </c>
    </row>
    <row r="26" spans="1:3" ht="12.75">
      <c r="A26" s="17"/>
      <c r="B26" s="17"/>
      <c r="C26" s="16" t="s">
        <v>43</v>
      </c>
    </row>
    <row r="27" spans="1:3" ht="12.75">
      <c r="A27" s="17"/>
      <c r="B27" s="17"/>
      <c r="C27" s="29"/>
    </row>
    <row r="28" spans="1:3" ht="12.75">
      <c r="A28" s="17"/>
      <c r="B28" s="17"/>
      <c r="C28" s="29"/>
    </row>
    <row r="29" spans="1:3" ht="12.75">
      <c r="A29" s="24" t="s">
        <v>42</v>
      </c>
      <c r="B29" s="25" t="s">
        <v>39</v>
      </c>
      <c r="C29" s="24" t="s">
        <v>3</v>
      </c>
    </row>
    <row r="30" spans="1:3" ht="12.75">
      <c r="A30" s="26"/>
      <c r="B30" s="18" t="s">
        <v>41</v>
      </c>
      <c r="C30" s="26"/>
    </row>
    <row r="31" spans="1:3" ht="12.75">
      <c r="A31" s="28" t="s">
        <v>40</v>
      </c>
      <c r="B31" s="25" t="s">
        <v>39</v>
      </c>
      <c r="C31" s="28" t="s">
        <v>38</v>
      </c>
    </row>
    <row r="32" spans="1:3" ht="12.75">
      <c r="A32" s="26"/>
      <c r="B32" s="18" t="s">
        <v>37</v>
      </c>
      <c r="C32" s="26"/>
    </row>
    <row r="33" spans="1:3" ht="12.75">
      <c r="A33" s="24" t="s">
        <v>36</v>
      </c>
      <c r="B33" s="25" t="s">
        <v>33</v>
      </c>
      <c r="C33" s="24" t="s">
        <v>23</v>
      </c>
    </row>
    <row r="34" spans="1:3" ht="12.75">
      <c r="A34" s="26"/>
      <c r="B34" s="18" t="s">
        <v>35</v>
      </c>
      <c r="C34" s="26"/>
    </row>
    <row r="35" spans="1:3" ht="12.75">
      <c r="A35" s="28" t="s">
        <v>34</v>
      </c>
      <c r="B35" s="25" t="s">
        <v>33</v>
      </c>
      <c r="C35" s="28" t="s">
        <v>23</v>
      </c>
    </row>
    <row r="36" spans="1:3" ht="12.75">
      <c r="A36" s="26"/>
      <c r="B36" s="18" t="s">
        <v>32</v>
      </c>
      <c r="C36" s="26"/>
    </row>
    <row r="37" spans="1:3" ht="12.75">
      <c r="A37" s="24" t="s">
        <v>31</v>
      </c>
      <c r="B37" s="25" t="s">
        <v>30</v>
      </c>
      <c r="C37" s="24"/>
    </row>
    <row r="38" spans="1:3" ht="12.75">
      <c r="A38" s="26"/>
      <c r="B38" s="18" t="s">
        <v>29</v>
      </c>
      <c r="C38" s="18"/>
    </row>
    <row r="39" spans="1:3" ht="12.75">
      <c r="A39" s="30"/>
      <c r="B39" s="23" t="s">
        <v>28</v>
      </c>
      <c r="C39" s="22" t="s">
        <v>23</v>
      </c>
    </row>
    <row r="40" spans="1:3" ht="12.75">
      <c r="A40" s="31"/>
      <c r="B40" s="23" t="s">
        <v>27</v>
      </c>
      <c r="C40" s="22" t="s">
        <v>23</v>
      </c>
    </row>
    <row r="41" spans="1:3" ht="12.75">
      <c r="A41" s="32"/>
      <c r="B41" s="18" t="s">
        <v>26</v>
      </c>
      <c r="C41" s="26" t="s">
        <v>23</v>
      </c>
    </row>
    <row r="42" spans="1:3" ht="12.75">
      <c r="A42" s="31"/>
      <c r="B42" s="23" t="s">
        <v>25</v>
      </c>
      <c r="C42" s="22" t="s">
        <v>12</v>
      </c>
    </row>
    <row r="43" spans="1:3" ht="12.75">
      <c r="A43" s="33"/>
      <c r="B43" s="25" t="s">
        <v>24</v>
      </c>
      <c r="C43" s="34" t="s">
        <v>23</v>
      </c>
    </row>
    <row r="44" spans="1:3" ht="12.75">
      <c r="A44" s="32"/>
      <c r="B44" s="18" t="s">
        <v>22</v>
      </c>
      <c r="C44" s="34"/>
    </row>
    <row r="45" spans="1:3" ht="12.75">
      <c r="A45" s="32"/>
      <c r="B45" s="18" t="s">
        <v>21</v>
      </c>
      <c r="C45" s="22" t="s">
        <v>20</v>
      </c>
    </row>
    <row r="46" spans="1:3" ht="12.75">
      <c r="A46" s="23"/>
      <c r="B46" s="23" t="s">
        <v>19</v>
      </c>
      <c r="C46" s="26" t="s">
        <v>9</v>
      </c>
    </row>
    <row r="47" spans="1:3" ht="12.75">
      <c r="A47" s="23"/>
      <c r="B47" s="23" t="s">
        <v>18</v>
      </c>
      <c r="C47" s="22" t="s">
        <v>9</v>
      </c>
    </row>
    <row r="48" spans="1:3" ht="12.75">
      <c r="A48" s="18"/>
      <c r="B48" s="18" t="s">
        <v>17</v>
      </c>
      <c r="C48" s="26" t="s">
        <v>12</v>
      </c>
    </row>
    <row r="49" spans="1:3" ht="12.75">
      <c r="A49" s="22" t="s">
        <v>16</v>
      </c>
      <c r="B49" s="23" t="s">
        <v>15</v>
      </c>
      <c r="C49" s="22"/>
    </row>
    <row r="50" spans="1:3" ht="12.75">
      <c r="A50" s="26"/>
      <c r="B50" s="18" t="s">
        <v>14</v>
      </c>
      <c r="C50" s="26" t="s">
        <v>12</v>
      </c>
    </row>
    <row r="51" spans="1:3" ht="12.75">
      <c r="A51" s="22"/>
      <c r="B51" s="23" t="s">
        <v>13</v>
      </c>
      <c r="C51" s="22" t="s">
        <v>12</v>
      </c>
    </row>
    <row r="52" spans="1:3" ht="12.75">
      <c r="A52" s="26" t="s">
        <v>11</v>
      </c>
      <c r="B52" s="18" t="s">
        <v>10</v>
      </c>
      <c r="C52" s="26" t="s">
        <v>9</v>
      </c>
    </row>
    <row r="53" spans="1:3" ht="12.75">
      <c r="A53" s="26" t="s">
        <v>8</v>
      </c>
      <c r="B53" s="18" t="s">
        <v>7</v>
      </c>
      <c r="C53" s="26" t="s">
        <v>6</v>
      </c>
    </row>
    <row r="54" spans="1:3" ht="12.75">
      <c r="A54" s="22" t="s">
        <v>5</v>
      </c>
      <c r="B54" s="23" t="s">
        <v>4</v>
      </c>
      <c r="C54" s="22" t="s">
        <v>3</v>
      </c>
    </row>
    <row r="55" spans="1:3" ht="12.75">
      <c r="A55" s="22" t="s">
        <v>2</v>
      </c>
      <c r="B55" s="23" t="s">
        <v>1</v>
      </c>
      <c r="C55" s="35" t="s">
        <v>0</v>
      </c>
    </row>
    <row r="57" spans="1:3" ht="38.25" customHeight="1">
      <c r="A57" s="127" t="s">
        <v>169</v>
      </c>
      <c r="B57" s="127"/>
      <c r="C57" s="127"/>
    </row>
    <row r="58" spans="2:6" ht="26.25">
      <c r="B58" s="107"/>
      <c r="C58" s="119" t="s">
        <v>200</v>
      </c>
      <c r="D58" s="107"/>
      <c r="E58" s="107"/>
      <c r="F58" s="107"/>
    </row>
    <row r="59" spans="1:4" ht="12.75">
      <c r="A59" s="2" t="s">
        <v>106</v>
      </c>
      <c r="B59" s="2" t="s">
        <v>47</v>
      </c>
      <c r="C59" s="145" t="s">
        <v>158</v>
      </c>
      <c r="D59" s="145"/>
    </row>
    <row r="60" spans="1:6" ht="25.5">
      <c r="A60" s="2" t="s">
        <v>42</v>
      </c>
      <c r="B60" s="13" t="s">
        <v>170</v>
      </c>
      <c r="C60" s="143"/>
      <c r="D60" s="144"/>
      <c r="F60" s="14"/>
    </row>
    <row r="61" spans="1:4" ht="31.5" customHeight="1">
      <c r="A61" s="2"/>
      <c r="B61" s="13" t="s">
        <v>159</v>
      </c>
      <c r="C61" s="142" t="s">
        <v>172</v>
      </c>
      <c r="D61" s="142"/>
    </row>
    <row r="62" spans="1:4" ht="18" customHeight="1">
      <c r="A62" s="2"/>
      <c r="B62" s="13" t="s">
        <v>160</v>
      </c>
      <c r="C62" s="146"/>
      <c r="D62" s="146"/>
    </row>
    <row r="63" spans="1:4" ht="18" customHeight="1">
      <c r="A63" s="2"/>
      <c r="B63" s="13" t="s">
        <v>161</v>
      </c>
      <c r="C63" s="146"/>
      <c r="D63" s="146"/>
    </row>
    <row r="64" spans="1:4" ht="25.5">
      <c r="A64" s="2"/>
      <c r="B64" s="13" t="s">
        <v>162</v>
      </c>
      <c r="C64" s="141"/>
      <c r="D64" s="141"/>
    </row>
    <row r="65" spans="1:4" ht="12.75">
      <c r="A65" s="2"/>
      <c r="B65" s="13" t="s">
        <v>163</v>
      </c>
      <c r="C65" s="141" t="s">
        <v>9</v>
      </c>
      <c r="D65" s="141"/>
    </row>
    <row r="66" spans="1:4" ht="38.25">
      <c r="A66" s="2"/>
      <c r="B66" s="13" t="s">
        <v>164</v>
      </c>
      <c r="C66" s="141" t="s">
        <v>165</v>
      </c>
      <c r="D66" s="141"/>
    </row>
    <row r="67" spans="1:4" ht="45" customHeight="1">
      <c r="A67" s="2" t="s">
        <v>40</v>
      </c>
      <c r="B67" s="13" t="s">
        <v>171</v>
      </c>
      <c r="C67" s="142" t="s">
        <v>166</v>
      </c>
      <c r="D67" s="142"/>
    </row>
    <row r="68" spans="1:4" ht="12.75">
      <c r="A68" s="2"/>
      <c r="B68" s="2"/>
      <c r="C68" s="143"/>
      <c r="D68" s="144"/>
    </row>
  </sheetData>
  <sheetProtection/>
  <mergeCells count="11">
    <mergeCell ref="C68:D68"/>
    <mergeCell ref="A1:C1"/>
    <mergeCell ref="A22:C22"/>
    <mergeCell ref="A57:C57"/>
    <mergeCell ref="C59:D59"/>
    <mergeCell ref="C60:D60"/>
    <mergeCell ref="C61:D63"/>
    <mergeCell ref="C64:D64"/>
    <mergeCell ref="C65:D65"/>
    <mergeCell ref="C66:D66"/>
    <mergeCell ref="C67:D6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Viktor</cp:lastModifiedBy>
  <cp:lastPrinted>2011-12-27T03:26:56Z</cp:lastPrinted>
  <dcterms:created xsi:type="dcterms:W3CDTF">2010-12-14T06:47:05Z</dcterms:created>
  <dcterms:modified xsi:type="dcterms:W3CDTF">2012-01-18T09:00:23Z</dcterms:modified>
  <cp:category/>
  <cp:version/>
  <cp:contentType/>
  <cp:contentStatus/>
</cp:coreProperties>
</file>