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06" activeTab="0"/>
  </bookViews>
  <sheets>
    <sheet name="инфо о тарифе" sheetId="1" r:id="rId1"/>
    <sheet name="инфо о финхоз деят" sheetId="2" r:id="rId2"/>
    <sheet name="условия договоров" sheetId="3" r:id="rId3"/>
  </sheets>
  <definedNames/>
  <calcPr fullCalcOnLoad="1"/>
</workbook>
</file>

<file path=xl/sharedStrings.xml><?xml version="1.0" encoding="utf-8"?>
<sst xmlns="http://schemas.openxmlformats.org/spreadsheetml/2006/main" count="104" uniqueCount="86">
  <si>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</si>
  <si>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</si>
  <si>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</si>
  <si>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</si>
  <si>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>Наименование регулирующего органа, принявшего решение</t>
  </si>
  <si>
    <t xml:space="preserve">Срок действия принятого тарифа                      </t>
  </si>
  <si>
    <t xml:space="preserve">Источник опубликования                              </t>
  </si>
  <si>
    <t xml:space="preserve">Источник опубликования                               </t>
  </si>
  <si>
    <t xml:space="preserve">Показатель    </t>
  </si>
  <si>
    <t>Информация об основных показателях финансово-хозяйственной</t>
  </si>
  <si>
    <t xml:space="preserve">Местонахождение (адрес)                              </t>
  </si>
  <si>
    <t xml:space="preserve">Отчетный период                                     </t>
  </si>
  <si>
    <t xml:space="preserve">Наименование показателя              </t>
  </si>
  <si>
    <t xml:space="preserve">б) Выручка (тыс. рублей)                            </t>
  </si>
  <si>
    <t xml:space="preserve">средневзвешенная стоимость 1 кВт-ч          </t>
  </si>
  <si>
    <t xml:space="preserve">объем приобретения                          </t>
  </si>
  <si>
    <t xml:space="preserve">по приборам учета                               </t>
  </si>
  <si>
    <t xml:space="preserve">по нормативам потребления (расчетным методом)   </t>
  </si>
  <si>
    <t xml:space="preserve">ИНН                                                  </t>
  </si>
  <si>
    <t>Условия публичных договоров поставок товаров,</t>
  </si>
  <si>
    <t xml:space="preserve">Год                                                 </t>
  </si>
  <si>
    <t xml:space="preserve">ООО"Тюмень Водоканал" </t>
  </si>
  <si>
    <t>625007, г.Тюмень, ул. 30 лет Победы, 31</t>
  </si>
  <si>
    <t>Тюменская городская Дума</t>
  </si>
  <si>
    <t>Газета “Тюменский курьер”</t>
  </si>
  <si>
    <t>оказание услуг в сфере холодного водоснабжения-подъем воды, очистка воды, транспортировка воды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</si>
  <si>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</si>
  <si>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</si>
  <si>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                       пп."а"-"д","з" -"т" не позднее 30 дней  со дня принятия соответствующего решения об установлении тарифа на очередной период регулирования</t>
  </si>
  <si>
    <t>Атрибуты решения по принятому тарифу на холодную воду (наименование, дата, номер)</t>
  </si>
  <si>
    <t>Атрибуты решения по принятой надбавке к тарифу на холодную воду для потребителей (наименование, дата, номер)</t>
  </si>
  <si>
    <t xml:space="preserve">а) Вид деятельности организации (поставка холодной  воды, оказание услуг в сфере холодного водоснабжения - подъем воды, очистка воды, транспортировка воды)  </t>
  </si>
  <si>
    <t xml:space="preserve">в) Себестоимость производимых товаров (оказываемых  услуг) (тыс. рублей): </t>
  </si>
  <si>
    <t>расходы на оплату покупной холодной воды, приобретаемой для других организаций для последующей передачи потребителям</t>
  </si>
  <si>
    <t xml:space="preserve">расходы на химреагенты, используемые в технологическом процессе     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</si>
  <si>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</si>
  <si>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</si>
  <si>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общепроизводственные (цеховые) расходы, в том числе  </t>
  </si>
  <si>
    <t xml:space="preserve">расходы на оплату труда и отчисления на  социальные нужды  </t>
  </si>
  <si>
    <t>общехозяйственные (управленческие) расходы, в том числе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</si>
  <si>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</si>
  <si>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</si>
  <si>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размер расходования чистой прибыли на финансирование мероприятий, предусмотренных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</si>
  <si>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за счет ввода (вывода) их из эксплуатации (тыс.рублей)</t>
  </si>
  <si>
    <t>С 01.01.2012г. по 31.12.2016г.</t>
  </si>
  <si>
    <t>2,09  /  2,46</t>
  </si>
  <si>
    <t>Решение  от  29.09.2009г.№704 "Об утверждении надбавок к тарифам для потребителей  товаров и услуг ООО”Тюмень Водоканал “</t>
  </si>
  <si>
    <t>расходы на услуги производственного характера, выполняемые по договорам с организациями на проведение регламентных работ  в рамках технологического процесса</t>
  </si>
  <si>
    <t>с 01.01.2013г. По 30.06.2013г.</t>
  </si>
  <si>
    <t>с 01.07.2013г. По 31.12.2013г.</t>
  </si>
  <si>
    <t>2013г.</t>
  </si>
  <si>
    <t>Надбавка к тарифу на холодную воду для  бюджетных и прочих потребителей г.Тюмени, руб./м3 без НДС   /для населения г.Тюмени руб./м3 с НДС</t>
  </si>
  <si>
    <t xml:space="preserve"> для потребителей г.п. Белоярский, с.п. Казым, с.п. Полноват Белоярского района </t>
  </si>
  <si>
    <t xml:space="preserve">ОАО"Югорская Коммунальная Эксплуатирующая Компания - Белоярский" </t>
  </si>
  <si>
    <t>628162, Тюменская область, Ханты -Мансийский автономный округ - Югра, г. Белоярский, 3 микрорайон, д.27 а</t>
  </si>
  <si>
    <t>Приказ от 27 ноября 2012 года №110-нп</t>
  </si>
  <si>
    <t>Региональная служба по тарифам Ханты-Мансийского автономного округа - Югры</t>
  </si>
  <si>
    <t xml:space="preserve">Одноставочный тариф на холодную воду   руб./м3    без НДС /   для населения руб./м3 с учетом НДС                </t>
  </si>
  <si>
    <t>52,59 / 62,06</t>
  </si>
  <si>
    <t>55,77 / 65,18</t>
  </si>
  <si>
    <t xml:space="preserve">расходы на покупаемую электрическую энергию (мощность), потребляемую оборудованием, используемом в технологическом процессе, с указанием средневзвешенной стоимости 1 кВт/ч и объеме приобретения электрической энергии  </t>
  </si>
  <si>
    <t>информация размещена на сайте www.ukekbel.ru</t>
  </si>
  <si>
    <t xml:space="preserve">д) Валовая прибыль от продажи товаров и услуг (тыс.рублей)  </t>
  </si>
  <si>
    <t>е) Чистая прибыль по регулируемому виду деятельности (тыс. рублей), в том числе:</t>
  </si>
  <si>
    <t>ж) Изменение стоимости основных фондов (тыс. рублей), в том числе:</t>
  </si>
  <si>
    <t>з) Сведения об источнике публикации бухгалтерской отчетности, включая бухгалтерский баланс и приложения к нему</t>
  </si>
  <si>
    <t xml:space="preserve">и) Объем поднятой воды (тыс. м3)                    </t>
  </si>
  <si>
    <t xml:space="preserve">к) Объем покупной воды (тыс. м3)                    </t>
  </si>
  <si>
    <t xml:space="preserve">л) Объем воды, пропущенной через очистные сооружения (тыс. м3) </t>
  </si>
  <si>
    <t xml:space="preserve">м) Объем отпущенной потребителям воды (тыс. м3)     </t>
  </si>
  <si>
    <t xml:space="preserve">н) Потери воды в сетях (процентов)                  </t>
  </si>
  <si>
    <t>о) Протяженность водопроводных сетей (в однотрубном исчислении) (км)</t>
  </si>
  <si>
    <t xml:space="preserve">п) Количество скважин (штук)                        </t>
  </si>
  <si>
    <t xml:space="preserve">р) Количество подкачивающих насосных станций (штук) </t>
  </si>
  <si>
    <t xml:space="preserve">с) Среднесписочная численность основного производственного персонала (человек)        </t>
  </si>
  <si>
    <t>т) Удельный расход электроэнергии на подачу воды в сеть (тыс. кВт-ч или тыс. м3)</t>
  </si>
  <si>
    <t xml:space="preserve">у) Расход воды на собственные, в том числе хозяйственно-сбытовые, нужды (процентов)       </t>
  </si>
  <si>
    <t>ф) Показатель использования производственных объектов (по объему перекачки) по отношению к пиковому дню отчетного года (процентов)</t>
  </si>
  <si>
    <t>г) Расходы не относимые к себестоимости (тыс.руб)</t>
  </si>
  <si>
    <t xml:space="preserve">деятельности организации в сфере холодного водоснабжения г.п. Белоярский, с.п. Казым, с.п. Полноват Белоярского района </t>
  </si>
  <si>
    <t xml:space="preserve">Информация об одноставочном тарифе на холодную воду </t>
  </si>
  <si>
    <t>договор на оказание коммунальных услуг (бюджет)                                     договор на оказание коммунальных услуг (предприниматели)                                 договор на оказание коммунальных услуг (общий)</t>
  </si>
  <si>
    <t>информация размещена на сайте www.ukekbel.ru ( раздел "иные сведения")</t>
  </si>
  <si>
    <t xml:space="preserve">для потребителей г.п. Белоярский, с.п. Казым, с.п. Полноват Белоярского района </t>
  </si>
  <si>
    <t xml:space="preserve">оказания услуг в сфере холодного водоснабжения </t>
  </si>
  <si>
    <t>газета "Белоярские Вести"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</si>
</sst>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"/>
    <numFmt numFmtId="172" formatCode="0.0%"/>
    <numFmt numFmtId="173" formatCode="_-* #,##0_р_._-;\-* #,##0_р_._-;_-* &quot;-&quot;??_р_._-;_-@_-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1"/>
      <color indexed="10"/>
      <name val="Calibri"/>
      <family val="2"/>
    </font>
    <font>
      <sz val="11"/>
      <color indexed="8"/>
      <name val="Tahoma"/>
      <family val="2"/>
    </font>
    <font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33" borderId="15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top" wrapText="1"/>
    </xf>
    <xf numFmtId="2" fontId="2" fillId="33" borderId="15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 vertical="top" wrapText="1"/>
    </xf>
    <xf numFmtId="2" fontId="2" fillId="33" borderId="15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0" fontId="33" fillId="0" borderId="10" xfId="42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justify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H2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7109375" style="0" customWidth="1"/>
    <col min="2" max="2" width="62.140625" style="0" customWidth="1"/>
    <col min="3" max="3" width="73.00390625" style="0" customWidth="1"/>
  </cols>
  <sheetData>
    <row r="2" spans="2:3" ht="14.25">
      <c r="B2" s="52"/>
      <c r="C2" s="52"/>
    </row>
    <row r="3" spans="2:3" ht="14.25">
      <c r="B3" s="8"/>
      <c r="C3" s="9"/>
    </row>
    <row r="4" spans="2:3" ht="14.25">
      <c r="B4" s="54" t="s">
        <v>80</v>
      </c>
      <c r="C4" s="54"/>
    </row>
    <row r="5" spans="2:3" ht="14.25">
      <c r="B5" s="55" t="s">
        <v>52</v>
      </c>
      <c r="C5" s="55"/>
    </row>
    <row r="6" spans="2:3" ht="14.25">
      <c r="B6" s="8"/>
      <c r="C6" s="9"/>
    </row>
    <row r="7" spans="2:3" ht="14.25">
      <c r="B7" s="28" t="s">
        <v>0</v>
      </c>
      <c r="C7" s="3" t="s">
        <v>53</v>
      </c>
    </row>
    <row r="8" spans="2:3" ht="14.25">
      <c r="B8" s="28" t="s">
        <v>1</v>
      </c>
      <c r="C8" s="26">
        <v>8611008230</v>
      </c>
    </row>
    <row r="9" spans="2:3" ht="14.25">
      <c r="B9" s="28" t="s">
        <v>2</v>
      </c>
      <c r="C9" s="26">
        <v>861101001</v>
      </c>
    </row>
    <row r="10" spans="2:3" ht="27">
      <c r="B10" s="29" t="s">
        <v>3</v>
      </c>
      <c r="C10" s="21" t="s">
        <v>54</v>
      </c>
    </row>
    <row r="11" spans="2:3" ht="26.25">
      <c r="B11" s="28" t="s">
        <v>29</v>
      </c>
      <c r="C11" s="25" t="s">
        <v>55</v>
      </c>
    </row>
    <row r="12" spans="2:3" ht="26.25">
      <c r="B12" s="30" t="s">
        <v>4</v>
      </c>
      <c r="C12" s="1" t="s">
        <v>56</v>
      </c>
    </row>
    <row r="13" spans="2:3" ht="14.25">
      <c r="B13" s="28" t="s">
        <v>5</v>
      </c>
      <c r="C13" s="15" t="s">
        <v>48</v>
      </c>
    </row>
    <row r="14" spans="2:3" ht="14.25">
      <c r="B14" s="28" t="s">
        <v>5</v>
      </c>
      <c r="C14" s="15" t="s">
        <v>49</v>
      </c>
    </row>
    <row r="15" spans="2:8" ht="14.25">
      <c r="B15" s="28" t="s">
        <v>6</v>
      </c>
      <c r="C15" s="33" t="s">
        <v>85</v>
      </c>
      <c r="D15" s="32"/>
      <c r="E15" s="32"/>
      <c r="F15" s="32"/>
      <c r="G15" s="32"/>
      <c r="H15" s="32"/>
    </row>
    <row r="16" spans="2:3" ht="26.25">
      <c r="B16" s="31" t="s">
        <v>57</v>
      </c>
      <c r="C16" s="15" t="s">
        <v>58</v>
      </c>
    </row>
    <row r="17" spans="2:3" ht="26.25">
      <c r="B17" s="31" t="s">
        <v>57</v>
      </c>
      <c r="C17" s="15" t="s">
        <v>59</v>
      </c>
    </row>
    <row r="18" spans="2:3" ht="14.25" hidden="1">
      <c r="B18" s="10" t="s">
        <v>0</v>
      </c>
      <c r="C18" s="3" t="s">
        <v>21</v>
      </c>
    </row>
    <row r="19" spans="2:3" ht="14.25" hidden="1">
      <c r="B19" s="10" t="s">
        <v>1</v>
      </c>
      <c r="C19" s="4">
        <v>7204095194</v>
      </c>
    </row>
    <row r="20" spans="2:3" ht="14.25" hidden="1">
      <c r="B20" s="10" t="s">
        <v>2</v>
      </c>
      <c r="C20" s="4">
        <v>720401001</v>
      </c>
    </row>
    <row r="21" spans="2:3" ht="14.25" hidden="1">
      <c r="B21" s="10" t="s">
        <v>3</v>
      </c>
      <c r="C21" s="5" t="s">
        <v>22</v>
      </c>
    </row>
    <row r="22" spans="2:3" ht="37.5" customHeight="1" hidden="1">
      <c r="B22" s="10" t="s">
        <v>30</v>
      </c>
      <c r="C22" s="13" t="s">
        <v>46</v>
      </c>
    </row>
    <row r="23" spans="2:3" ht="14.25" hidden="1">
      <c r="B23" s="10" t="s">
        <v>4</v>
      </c>
      <c r="C23" s="12" t="s">
        <v>23</v>
      </c>
    </row>
    <row r="24" spans="2:3" ht="14.25" hidden="1">
      <c r="B24" s="10" t="s">
        <v>5</v>
      </c>
      <c r="C24" s="1" t="s">
        <v>44</v>
      </c>
    </row>
    <row r="25" spans="2:3" ht="14.25" hidden="1">
      <c r="B25" s="10" t="s">
        <v>7</v>
      </c>
      <c r="C25" s="1" t="s">
        <v>24</v>
      </c>
    </row>
    <row r="26" spans="2:3" ht="42" customHeight="1" hidden="1">
      <c r="B26" s="10" t="s">
        <v>51</v>
      </c>
      <c r="C26" s="15" t="s">
        <v>45</v>
      </c>
    </row>
    <row r="27" spans="2:3" ht="14.25">
      <c r="B27" s="9"/>
      <c r="C27" s="9"/>
    </row>
    <row r="28" spans="2:3" ht="14.25">
      <c r="B28" s="9"/>
      <c r="C28" s="9"/>
    </row>
    <row r="29" spans="2:3" s="24" customFormat="1" ht="33.75" customHeight="1">
      <c r="B29" s="53" t="s">
        <v>26</v>
      </c>
      <c r="C29" s="53"/>
    </row>
  </sheetData>
  <sheetProtection/>
  <mergeCells count="4">
    <mergeCell ref="B2:C2"/>
    <mergeCell ref="B29:C29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D52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59.7109375" style="0" customWidth="1"/>
    <col min="3" max="3" width="51.00390625" style="0" customWidth="1"/>
  </cols>
  <sheetData>
    <row r="2" spans="2:3" ht="14.25">
      <c r="B2" s="56"/>
      <c r="C2" s="56"/>
    </row>
    <row r="3" spans="2:3" ht="14.25">
      <c r="B3" s="8"/>
      <c r="C3" s="9"/>
    </row>
    <row r="4" spans="2:3" ht="14.25">
      <c r="B4" s="55" t="s">
        <v>9</v>
      </c>
      <c r="C4" s="55"/>
    </row>
    <row r="5" spans="2:3" ht="32.25" customHeight="1">
      <c r="B5" s="57" t="s">
        <v>79</v>
      </c>
      <c r="C5" s="57"/>
    </row>
    <row r="6" spans="2:3" ht="14.25">
      <c r="B6" s="8"/>
      <c r="C6" s="9"/>
    </row>
    <row r="7" spans="2:3" ht="27">
      <c r="B7" s="28" t="s">
        <v>0</v>
      </c>
      <c r="C7" s="27" t="s">
        <v>53</v>
      </c>
    </row>
    <row r="8" spans="2:3" ht="14.25">
      <c r="B8" s="28" t="s">
        <v>1</v>
      </c>
      <c r="C8" s="26">
        <v>8611008230</v>
      </c>
    </row>
    <row r="9" spans="2:3" ht="14.25">
      <c r="B9" s="28" t="s">
        <v>2</v>
      </c>
      <c r="C9" s="26">
        <v>861101001</v>
      </c>
    </row>
    <row r="10" spans="2:3" ht="39.75">
      <c r="B10" s="28" t="s">
        <v>10</v>
      </c>
      <c r="C10" s="21" t="s">
        <v>54</v>
      </c>
    </row>
    <row r="11" spans="2:3" ht="14.25">
      <c r="B11" s="28" t="s">
        <v>11</v>
      </c>
      <c r="C11" s="16" t="s">
        <v>50</v>
      </c>
    </row>
    <row r="12" spans="2:4" ht="14.25">
      <c r="B12" s="22"/>
      <c r="C12" s="23"/>
      <c r="D12" s="2"/>
    </row>
    <row r="13" spans="2:3" ht="14.25">
      <c r="B13" s="13" t="s">
        <v>12</v>
      </c>
      <c r="C13" s="12" t="s">
        <v>8</v>
      </c>
    </row>
    <row r="14" spans="2:3" ht="40.5" customHeight="1">
      <c r="B14" s="10" t="s">
        <v>31</v>
      </c>
      <c r="C14" s="34" t="s">
        <v>25</v>
      </c>
    </row>
    <row r="15" spans="2:3" ht="14.25">
      <c r="B15" s="14" t="s">
        <v>13</v>
      </c>
      <c r="C15" s="35"/>
    </row>
    <row r="16" spans="2:3" ht="26.25">
      <c r="B16" s="11" t="s">
        <v>32</v>
      </c>
      <c r="C16" s="36">
        <f>C18+C21+C22+C23+C24+C26+C28+C29</f>
        <v>99033.92167</v>
      </c>
    </row>
    <row r="17" spans="2:3" ht="26.25">
      <c r="B17" s="11" t="s">
        <v>33</v>
      </c>
      <c r="C17" s="37">
        <v>0</v>
      </c>
    </row>
    <row r="18" spans="2:3" ht="52.5">
      <c r="B18" s="20" t="s">
        <v>60</v>
      </c>
      <c r="C18" s="38">
        <f>C19*C20</f>
        <v>10058.04167</v>
      </c>
    </row>
    <row r="19" spans="2:3" ht="14.25">
      <c r="B19" s="17" t="s">
        <v>14</v>
      </c>
      <c r="C19" s="38">
        <v>3.11</v>
      </c>
    </row>
    <row r="20" spans="2:3" ht="14.25">
      <c r="B20" s="18" t="s">
        <v>15</v>
      </c>
      <c r="C20" s="38">
        <f>1902.41*1.7</f>
        <v>3234.097</v>
      </c>
    </row>
    <row r="21" spans="2:3" ht="26.25">
      <c r="B21" s="11" t="s">
        <v>34</v>
      </c>
      <c r="C21" s="38">
        <v>4844.44</v>
      </c>
    </row>
    <row r="22" spans="2:3" ht="26.25">
      <c r="B22" s="11" t="s">
        <v>35</v>
      </c>
      <c r="C22" s="38">
        <v>22755.46</v>
      </c>
    </row>
    <row r="23" spans="2:3" ht="26.25">
      <c r="B23" s="11" t="s">
        <v>36</v>
      </c>
      <c r="C23" s="38">
        <v>27570.2</v>
      </c>
    </row>
    <row r="24" spans="2:3" ht="14.25">
      <c r="B24" s="11" t="s">
        <v>37</v>
      </c>
      <c r="C24" s="38">
        <v>17620.07</v>
      </c>
    </row>
    <row r="25" spans="2:3" ht="14.25">
      <c r="B25" s="18" t="s">
        <v>38</v>
      </c>
      <c r="C25" s="39">
        <f>10942.06347+3304.502</f>
        <v>14246.56547</v>
      </c>
    </row>
    <row r="26" spans="2:3" ht="17.25" customHeight="1">
      <c r="B26" s="10" t="s">
        <v>39</v>
      </c>
      <c r="C26" s="38">
        <v>10405.73</v>
      </c>
    </row>
    <row r="27" spans="2:3" ht="16.5" customHeight="1">
      <c r="B27" s="18" t="s">
        <v>40</v>
      </c>
      <c r="C27" s="39">
        <v>8115.408</v>
      </c>
    </row>
    <row r="28" spans="2:3" ht="26.25">
      <c r="B28" s="11" t="s">
        <v>41</v>
      </c>
      <c r="C28" s="38">
        <v>2007.32</v>
      </c>
    </row>
    <row r="29" spans="2:3" ht="39">
      <c r="B29" s="11" t="s">
        <v>47</v>
      </c>
      <c r="C29" s="40">
        <v>3772.66</v>
      </c>
    </row>
    <row r="30" spans="2:3" ht="14.25">
      <c r="B30" s="20" t="s">
        <v>78</v>
      </c>
      <c r="C30" s="37">
        <v>4044.57</v>
      </c>
    </row>
    <row r="31" spans="2:3" ht="16.5" customHeight="1">
      <c r="B31" s="20" t="s">
        <v>62</v>
      </c>
      <c r="C31" s="36">
        <f>C30+C16</f>
        <v>103078.49167</v>
      </c>
    </row>
    <row r="32" spans="2:4" ht="26.25">
      <c r="B32" s="20" t="s">
        <v>63</v>
      </c>
      <c r="C32" s="36">
        <v>0</v>
      </c>
      <c r="D32" s="6"/>
    </row>
    <row r="33" spans="2:3" ht="66">
      <c r="B33" s="11" t="s">
        <v>42</v>
      </c>
      <c r="C33" s="37"/>
    </row>
    <row r="34" spans="2:3" ht="26.25">
      <c r="B34" s="20" t="s">
        <v>64</v>
      </c>
      <c r="C34" s="37"/>
    </row>
    <row r="35" spans="2:3" ht="14.25">
      <c r="B35" s="11" t="s">
        <v>43</v>
      </c>
      <c r="C35" s="41"/>
    </row>
    <row r="36" spans="2:3" ht="26.25">
      <c r="B36" s="20" t="s">
        <v>65</v>
      </c>
      <c r="C36" s="47" t="s">
        <v>61</v>
      </c>
    </row>
    <row r="37" spans="2:3" ht="14.25">
      <c r="B37" s="20" t="s">
        <v>66</v>
      </c>
      <c r="C37" s="42">
        <v>2186.21</v>
      </c>
    </row>
    <row r="38" spans="2:3" ht="14.25">
      <c r="B38" s="19" t="s">
        <v>67</v>
      </c>
      <c r="C38" s="41">
        <v>0</v>
      </c>
    </row>
    <row r="39" spans="2:3" ht="26.25">
      <c r="B39" s="20" t="s">
        <v>68</v>
      </c>
      <c r="C39" s="43">
        <v>2186.21</v>
      </c>
    </row>
    <row r="40" spans="2:4" ht="14.25">
      <c r="B40" s="19" t="s">
        <v>69</v>
      </c>
      <c r="C40" s="44">
        <v>1162.06</v>
      </c>
      <c r="D40" s="7"/>
    </row>
    <row r="41" spans="2:3" ht="14.25">
      <c r="B41" s="10" t="s">
        <v>16</v>
      </c>
      <c r="C41" s="44">
        <v>547.39</v>
      </c>
    </row>
    <row r="42" spans="2:3" ht="14.25">
      <c r="B42" s="10" t="s">
        <v>17</v>
      </c>
      <c r="C42" s="44">
        <v>614.67</v>
      </c>
    </row>
    <row r="43" spans="2:3" ht="14.25">
      <c r="B43" s="19" t="s">
        <v>70</v>
      </c>
      <c r="C43" s="45">
        <v>8.63</v>
      </c>
    </row>
    <row r="44" spans="2:3" ht="26.25">
      <c r="B44" s="20" t="s">
        <v>71</v>
      </c>
      <c r="C44" s="44">
        <v>80.06</v>
      </c>
    </row>
    <row r="45" spans="2:3" ht="14.25">
      <c r="B45" s="19" t="s">
        <v>72</v>
      </c>
      <c r="C45" s="44">
        <v>6</v>
      </c>
    </row>
    <row r="46" spans="2:3" ht="14.25">
      <c r="B46" s="19" t="s">
        <v>73</v>
      </c>
      <c r="C46" s="44">
        <v>6</v>
      </c>
    </row>
    <row r="47" spans="2:3" ht="26.25">
      <c r="B47" s="20" t="s">
        <v>74</v>
      </c>
      <c r="C47" s="44">
        <v>346</v>
      </c>
    </row>
    <row r="48" spans="2:4" ht="26.25">
      <c r="B48" s="20" t="s">
        <v>75</v>
      </c>
      <c r="C48" s="46">
        <v>0.000284</v>
      </c>
      <c r="D48" s="7"/>
    </row>
    <row r="49" spans="2:4" ht="26.25">
      <c r="B49" s="20" t="s">
        <v>76</v>
      </c>
      <c r="C49" s="44">
        <v>4.76</v>
      </c>
      <c r="D49" s="7"/>
    </row>
    <row r="50" spans="2:3" ht="39">
      <c r="B50" s="19" t="s">
        <v>77</v>
      </c>
      <c r="C50" s="44"/>
    </row>
    <row r="51" spans="2:3" ht="14.25">
      <c r="B51" s="9"/>
      <c r="C51" s="9"/>
    </row>
    <row r="52" spans="2:3" ht="60" customHeight="1" hidden="1">
      <c r="B52" s="58" t="s">
        <v>28</v>
      </c>
      <c r="C52" s="58"/>
    </row>
  </sheetData>
  <sheetProtection/>
  <mergeCells count="4">
    <mergeCell ref="B2:C2"/>
    <mergeCell ref="B4:C4"/>
    <mergeCell ref="B5:C5"/>
    <mergeCell ref="B52:C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C16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69.57421875" style="0" customWidth="1"/>
    <col min="3" max="3" width="41.421875" style="0" customWidth="1"/>
  </cols>
  <sheetData>
    <row r="2" spans="2:3" ht="14.25">
      <c r="B2" s="52"/>
      <c r="C2" s="52"/>
    </row>
    <row r="3" spans="2:3" ht="14.25">
      <c r="B3" s="8"/>
      <c r="C3" s="9"/>
    </row>
    <row r="4" spans="2:3" ht="14.25">
      <c r="B4" s="55" t="s">
        <v>19</v>
      </c>
      <c r="C4" s="55"/>
    </row>
    <row r="5" spans="2:3" ht="14.25">
      <c r="B5" s="54" t="s">
        <v>84</v>
      </c>
      <c r="C5" s="54"/>
    </row>
    <row r="6" spans="2:3" ht="14.25">
      <c r="B6" s="55" t="s">
        <v>83</v>
      </c>
      <c r="C6" s="55"/>
    </row>
    <row r="7" spans="2:3" ht="14.25">
      <c r="B7" s="8"/>
      <c r="C7" s="9"/>
    </row>
    <row r="8" spans="2:3" ht="39.75">
      <c r="B8" s="28" t="s">
        <v>0</v>
      </c>
      <c r="C8" s="27" t="s">
        <v>53</v>
      </c>
    </row>
    <row r="9" spans="2:3" ht="14.25">
      <c r="B9" s="28" t="s">
        <v>18</v>
      </c>
      <c r="C9" s="26">
        <v>8611008230</v>
      </c>
    </row>
    <row r="10" spans="2:3" ht="14.25">
      <c r="B10" s="28" t="s">
        <v>2</v>
      </c>
      <c r="C10" s="26">
        <v>861101001</v>
      </c>
    </row>
    <row r="11" spans="2:3" ht="39.75">
      <c r="B11" s="28" t="s">
        <v>3</v>
      </c>
      <c r="C11" s="21" t="s">
        <v>54</v>
      </c>
    </row>
    <row r="12" spans="2:3" ht="14.25">
      <c r="B12" s="28" t="s">
        <v>20</v>
      </c>
      <c r="C12" s="12">
        <v>2013</v>
      </c>
    </row>
    <row r="13" spans="2:3" ht="14.25">
      <c r="B13" s="51"/>
      <c r="C13" s="49"/>
    </row>
    <row r="14" spans="2:3" ht="46.5" customHeight="1">
      <c r="B14" s="48" t="s">
        <v>81</v>
      </c>
      <c r="C14" s="50" t="s">
        <v>82</v>
      </c>
    </row>
    <row r="15" spans="2:3" ht="14.25">
      <c r="B15" s="9"/>
      <c r="C15" s="9"/>
    </row>
    <row r="16" spans="2:3" s="24" customFormat="1" ht="33.75" customHeight="1">
      <c r="B16" s="53" t="s">
        <v>27</v>
      </c>
      <c r="C16" s="53"/>
    </row>
  </sheetData>
  <sheetProtection/>
  <mergeCells count="5">
    <mergeCell ref="B16:C16"/>
    <mergeCell ref="B2:C2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2014-04-07T05:12:01Z</dcterms:modified>
  <cp:category/>
  <cp:version/>
  <cp:contentType/>
  <cp:contentStatus/>
</cp:coreProperties>
</file>