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056" activeTab="1"/>
  </bookViews>
  <sheets>
    <sheet name="размер платы за ком.услуги" sheetId="1" r:id="rId1"/>
    <sheet name="размер платы за жилищ.усл. м.д" sheetId="2" r:id="rId2"/>
    <sheet name="перечень работ по сод и тек рем" sheetId="3" r:id="rId3"/>
  </sheets>
  <definedNames>
    <definedName name="кв1" localSheetId="2">#REF!</definedName>
    <definedName name="кв1" localSheetId="1">#REF!</definedName>
    <definedName name="кв1">#REF!</definedName>
    <definedName name="_xlnm.Print_Area" localSheetId="2">'перечень работ по сод и тек рем'!$A$1:$C$34</definedName>
    <definedName name="_xlnm.Print_Area" localSheetId="1">'размер платы за жилищ.усл. м.д'!$A$1:$I$45</definedName>
    <definedName name="_xlnm.Print_Area" localSheetId="0">'размер платы за ком.услуги'!$C$1:$K$28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<sst xmlns="http://schemas.openxmlformats.org/spreadsheetml/2006/main" count="150" uniqueCount="110">
  <si>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</si>
  <si>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</si>
  <si>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</si>
  <si>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</si>
  <si>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</si>
  <si>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</si>
  <si>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</si>
  <si>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</si>
  <si>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</si>
  <si>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</si>
  <si>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</si>
  <si>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</si>
  <si>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</si>
  <si>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</si>
  <si>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</si>
  <si>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</si>
  <si>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</si>
  <si>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</si>
  <si>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</si>
  <si>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</si>
  <si>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</si>
  <si>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</si>
  <si>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</si>
  <si>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</si>
  <si>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</si>
  <si>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</si>
  <si>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</si>
  <si>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</si>
  <si>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</si>
  <si>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</si>
  <si>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</si>
  <si>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</si>
  <si>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</si>
  <si>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</si>
  <si>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</si>
  <si>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</si>
  <si>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</si>
  <si>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</si>
  <si>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</si>
  <si>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</si>
  <si>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</si>
  <si>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</si>
  <si>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</si>
  <si>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</si>
  <si>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</si>
  <si>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 xml:space="preserve">Перечень работ по содержанию и ремонту жилого фонда </t>
  </si>
  <si>
    <t>в с.п.Лыхма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</si>
  <si>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</si>
  <si>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</si>
  <si>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</si>
  <si>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</si>
  <si>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</si>
  <si>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</si>
  <si>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</si>
  <si>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</si>
  <si>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</si>
  <si>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</si>
  <si>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</si>
  <si>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</si>
  <si>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</si>
  <si>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</si>
  <si>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</si>
  <si>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</si>
  <si>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</si>
  <si>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</si>
  <si>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</si>
  <si>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</si>
  <si>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</si>
  <si>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</si>
  <si>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</si>
  <si>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</si>
  <si>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</si>
  <si>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</si>
  <si>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</si>
  <si>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</si>
  <si>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</si>
  <si>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</si>
  <si>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t>4. Уборка лестничных клеток</t>
  </si>
  <si>
    <t>4.1</t>
  </si>
  <si>
    <t>Влажное подметание лестничных площадок и маршей нижних трех этажей</t>
  </si>
  <si>
    <t>Ежедневно</t>
  </si>
  <si>
    <t>4.2</t>
  </si>
  <si>
    <t>Влажное подметание лестничных площадок и маршей выше третьего этажа</t>
  </si>
  <si>
    <t>3 раза в неделю</t>
  </si>
  <si>
    <t>4.3</t>
  </si>
  <si>
    <t>Мытье лестничных площадок и маршей нижних трех этажей</t>
  </si>
  <si>
    <t>1 раз в месяц</t>
  </si>
  <si>
    <t>4.4</t>
  </si>
  <si>
    <t>Мытье лестничных площадок и маршей выше третьего этажа</t>
  </si>
  <si>
    <t>4.5</t>
  </si>
  <si>
    <t>Обметание пыли с потолков</t>
  </si>
  <si>
    <t>1 раз в год</t>
  </si>
  <si>
    <t>4.6</t>
  </si>
  <si>
    <t>Влажная протирка подоконников, отопительных приборов</t>
  </si>
  <si>
    <t>1 раз в 5 дней</t>
  </si>
  <si>
    <t>4.7</t>
  </si>
  <si>
    <t>Мытье окон</t>
  </si>
  <si>
    <t>2 раза в год</t>
  </si>
  <si>
    <t>постоянно</t>
  </si>
  <si>
    <t>Текущий ремонт внутренней системы водоснабжения, канализации, горячего водоснабжения, электроснабжения</t>
  </si>
  <si>
    <t>1 раз в сутки во время снегопада</t>
  </si>
  <si>
    <t>Основание</t>
  </si>
  <si>
    <t>5. Утилизация (захоронение) ТБО</t>
  </si>
  <si>
    <t>Восстановление повреждённых участков фундаментов</t>
  </si>
  <si>
    <t>Приказ РСТ ХМАО-Югры № 110-нп от 27 ноября 2012 года</t>
  </si>
  <si>
    <t>Договор купли-продажи коммунальных ресурсов №ВВ 01130004 от 09 января 2013 года</t>
  </si>
  <si>
    <r>
      <t xml:space="preserve">1. Размер платы граждан за коммунальные услуги на территории </t>
    </r>
    <r>
      <rPr>
        <b/>
        <u val="single"/>
        <sz val="14"/>
        <rFont val="Times New Roman"/>
        <family val="1"/>
      </rPr>
      <t xml:space="preserve">сельского поселения Лыхма на период с 01 июня по 30 июня 2013 года  </t>
    </r>
  </si>
  <si>
    <r>
      <t xml:space="preserve">1. Размер платы граждан за жилое помещение в многоквартирном доме на территории </t>
    </r>
    <r>
      <rPr>
        <b/>
        <u val="single"/>
        <sz val="14"/>
        <rFont val="Times New Roman"/>
        <family val="1"/>
      </rPr>
      <t>сельского поселения Лыхма на период с 01 июня по 30 июня 2013 года</t>
    </r>
  </si>
  <si>
    <t xml:space="preserve">Дополнительное соглашение №4 от 01.06.2013 г.к  договору управления имуществом №01/2010/167  с администрацией с.п. Лыхма </t>
  </si>
  <si>
    <r>
      <t xml:space="preserve">2. Размер платы граждан за жилое помещение в коттедже на территории </t>
    </r>
    <r>
      <rPr>
        <b/>
        <u val="single"/>
        <sz val="14"/>
        <rFont val="Times New Roman"/>
        <family val="1"/>
      </rPr>
      <t>сельского поселения Лыхма  на период с 01 июня по 30 июня 2013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</si>
</sst>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i/>
      <sz val="8"/>
      <name val="Arial Cyr"/>
      <family val="0"/>
    </font>
    <font>
      <b/>
      <i/>
      <sz val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justify" vertical="top" wrapText="1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5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7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0" fillId="0" borderId="0" xfId="53" applyFill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>
      <alignment horizontal="center" vertical="center" wrapText="1"/>
      <protection/>
    </xf>
    <xf numFmtId="0" fontId="8" fillId="0" borderId="13" xfId="53" applyFont="1" applyFill="1" applyBorder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/>
    </xf>
    <xf numFmtId="165" fontId="2" fillId="0" borderId="10" xfId="73" applyNumberFormat="1" applyFont="1" applyFill="1" applyBorder="1" applyAlignment="1">
      <alignment horizontal="center" vertical="center"/>
    </xf>
    <xf numFmtId="49" fontId="2" fillId="0" borderId="19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10" fillId="33" borderId="0" xfId="53" applyFon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28" fillId="33" borderId="0" xfId="53" applyFont="1" applyFill="1" applyAlignment="1">
      <alignment horizont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vertical="center"/>
      <protection/>
    </xf>
    <xf numFmtId="0" fontId="8" fillId="33" borderId="12" xfId="53" applyFont="1" applyFill="1" applyBorder="1" applyAlignment="1">
      <alignment vertical="center"/>
      <protection/>
    </xf>
    <xf numFmtId="0" fontId="8" fillId="33" borderId="11" xfId="53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/>
      <protection/>
    </xf>
    <xf numFmtId="0" fontId="2" fillId="33" borderId="20" xfId="53" applyFont="1" applyFill="1" applyBorder="1" applyAlignment="1">
      <alignment horizontal="center" vertical="center"/>
      <protection/>
    </xf>
    <xf numFmtId="49" fontId="2" fillId="33" borderId="18" xfId="53" applyNumberFormat="1" applyFont="1" applyFill="1" applyBorder="1" applyAlignment="1">
      <alignment horizontal="center" vertical="center"/>
      <protection/>
    </xf>
    <xf numFmtId="16" fontId="2" fillId="33" borderId="10" xfId="53" applyNumberFormat="1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49" fontId="2" fillId="33" borderId="10" xfId="73" applyNumberFormat="1" applyFont="1" applyFill="1" applyBorder="1" applyAlignment="1">
      <alignment horizontal="center" vertical="center"/>
    </xf>
    <xf numFmtId="165" fontId="2" fillId="33" borderId="11" xfId="73" applyNumberFormat="1" applyFont="1" applyFill="1" applyBorder="1" applyAlignment="1">
      <alignment vertical="center"/>
    </xf>
    <xf numFmtId="165" fontId="2" fillId="33" borderId="10" xfId="73" applyNumberFormat="1" applyFont="1" applyFill="1" applyBorder="1" applyAlignment="1">
      <alignment horizontal="center" vertical="center"/>
    </xf>
    <xf numFmtId="49" fontId="2" fillId="33" borderId="19" xfId="53" applyNumberFormat="1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4" fillId="0" borderId="1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2" fontId="29" fillId="0" borderId="10" xfId="0" applyNumberFormat="1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2" fontId="22" fillId="0" borderId="0" xfId="52" applyNumberFormat="1" applyFont="1" applyBorder="1" applyAlignment="1">
      <alignment horizontal="center" vertical="center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0" fillId="0" borderId="0" xfId="52" applyFont="1" applyAlignment="1">
      <alignment horizontal="center" wrapText="1"/>
      <protection/>
    </xf>
    <xf numFmtId="2" fontId="29" fillId="33" borderId="19" xfId="0" applyNumberFormat="1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2" fontId="29" fillId="33" borderId="2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16" fontId="10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30" fillId="0" borderId="0" xfId="0" applyFont="1" applyAlignment="1">
      <alignment horizontal="left" wrapText="1"/>
    </xf>
    <xf numFmtId="0" fontId="21" fillId="0" borderId="13" xfId="52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center"/>
      <protection/>
    </xf>
    <xf numFmtId="2" fontId="21" fillId="0" borderId="13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21" xfId="52" applyNumberFormat="1" applyFont="1" applyFill="1" applyBorder="1" applyAlignment="1">
      <alignment horizontal="center" vertical="center"/>
      <protection/>
    </xf>
    <xf numFmtId="2" fontId="29" fillId="33" borderId="19" xfId="52" applyNumberFormat="1" applyFont="1" applyFill="1" applyBorder="1" applyAlignment="1">
      <alignment horizontal="center" vertical="center" wrapText="1"/>
      <protection/>
    </xf>
    <xf numFmtId="2" fontId="29" fillId="33" borderId="21" xfId="52" applyNumberFormat="1" applyFont="1" applyFill="1" applyBorder="1" applyAlignment="1">
      <alignment horizontal="center" vertical="center" wrapText="1"/>
      <protection/>
    </xf>
    <xf numFmtId="2" fontId="29" fillId="33" borderId="22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21" xfId="52" applyNumberFormat="1" applyFont="1" applyBorder="1" applyAlignment="1">
      <alignment horizontal="center" vertical="center"/>
      <protection/>
    </xf>
    <xf numFmtId="2" fontId="10" fillId="0" borderId="22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2" fontId="21" fillId="33" borderId="16" xfId="52" applyNumberFormat="1" applyFont="1" applyFill="1" applyBorder="1" applyAlignment="1">
      <alignment horizontal="center" vertical="center"/>
      <protection/>
    </xf>
    <xf numFmtId="2" fontId="21" fillId="33" borderId="23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24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29" fillId="33" borderId="19" xfId="52" applyFont="1" applyFill="1" applyBorder="1" applyAlignment="1">
      <alignment horizontal="center" vertical="center" wrapText="1"/>
      <protection/>
    </xf>
    <xf numFmtId="0" fontId="29" fillId="33" borderId="21" xfId="52" applyFont="1" applyFill="1" applyBorder="1" applyAlignment="1">
      <alignment horizontal="center" vertical="center" wrapText="1"/>
      <protection/>
    </xf>
    <xf numFmtId="0" fontId="29" fillId="33" borderId="22" xfId="52" applyFont="1" applyFill="1" applyBorder="1" applyAlignment="1">
      <alignment horizontal="center" vertical="center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21" xfId="52" applyNumberFormat="1" applyFont="1" applyBorder="1" applyAlignment="1">
      <alignment horizontal="center" vertical="center"/>
      <protection/>
    </xf>
    <xf numFmtId="2" fontId="21" fillId="0" borderId="16" xfId="52" applyNumberFormat="1" applyFont="1" applyBorder="1" applyAlignment="1">
      <alignment horizontal="center" vertical="center"/>
      <protection/>
    </xf>
    <xf numFmtId="2" fontId="21" fillId="0" borderId="23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24" xfId="52" applyNumberFormat="1" applyFont="1" applyBorder="1" applyAlignment="1">
      <alignment horizontal="center" vertical="center"/>
      <protection/>
    </xf>
    <xf numFmtId="0" fontId="31" fillId="0" borderId="19" xfId="52" applyFont="1" applyBorder="1" applyAlignment="1">
      <alignment horizontal="center" vertical="center" wrapText="1"/>
      <protection/>
    </xf>
    <xf numFmtId="0" fontId="31" fillId="0" borderId="22" xfId="52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" fontId="19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3" borderId="0" xfId="53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C1">
      <selection activeCell="I3" sqref="I3"/>
    </sheetView>
  </sheetViews>
  <sheetFormatPr defaultColWidth="9.140625" defaultRowHeight="12.75"/>
  <cols>
    <col min="1" max="2" width="9.140625" style="0" hidden="1" customWidth="1"/>
    <col min="5" max="5" width="17.28125" style="0" customWidth="1"/>
    <col min="6" max="6" width="11.421875" style="0" customWidth="1"/>
    <col min="7" max="7" width="10.28125" style="0" customWidth="1"/>
    <col min="9" max="9" width="6.28125" style="0" customWidth="1"/>
    <col min="10" max="11" width="14.57421875" style="0" customWidth="1"/>
  </cols>
  <sheetData>
    <row r="1" spans="3:11" ht="13.5" customHeight="1">
      <c r="C1" s="19" t="s">
        <v>22</v>
      </c>
      <c r="D1" s="20"/>
      <c r="E1" s="20"/>
      <c r="F1" s="21"/>
      <c r="G1" s="21"/>
      <c r="H1" s="20"/>
      <c r="I1" s="21"/>
      <c r="J1" s="20"/>
      <c r="K1" s="20"/>
    </row>
    <row r="2" spans="3:11" ht="15">
      <c r="C2" s="23" t="s">
        <v>21</v>
      </c>
      <c r="D2" s="20"/>
      <c r="E2" s="20"/>
      <c r="F2" s="20"/>
      <c r="G2" s="20"/>
      <c r="H2" s="20"/>
      <c r="I2" s="20"/>
      <c r="J2" s="20"/>
      <c r="K2" s="20"/>
    </row>
    <row r="3" spans="3:11" ht="15">
      <c r="C3" s="23"/>
      <c r="D3" s="20"/>
      <c r="E3" s="20"/>
      <c r="F3" s="20"/>
      <c r="G3" s="20"/>
      <c r="H3" s="20"/>
      <c r="I3" s="20"/>
      <c r="J3" s="20"/>
      <c r="K3" s="20"/>
    </row>
    <row r="4" spans="3:11" ht="15">
      <c r="C4" s="24"/>
      <c r="D4" s="20"/>
      <c r="E4" s="20"/>
      <c r="F4" s="20"/>
      <c r="G4" s="20"/>
      <c r="H4" s="20"/>
      <c r="I4" s="20"/>
      <c r="J4" s="20"/>
      <c r="K4" s="20"/>
    </row>
    <row r="5" spans="1:11" ht="45" customHeight="1">
      <c r="A5" s="16"/>
      <c r="B5" s="15"/>
      <c r="C5" s="131" t="s">
        <v>106</v>
      </c>
      <c r="D5" s="131"/>
      <c r="E5" s="131"/>
      <c r="F5" s="131"/>
      <c r="G5" s="131"/>
      <c r="H5" s="131"/>
      <c r="I5" s="131"/>
      <c r="J5" s="131"/>
      <c r="K5" s="131"/>
    </row>
    <row r="6" spans="3:11" ht="9" customHeight="1" hidden="1">
      <c r="C6" s="165"/>
      <c r="D6" s="165"/>
      <c r="E6" s="165"/>
      <c r="F6" s="165"/>
      <c r="G6" s="165"/>
      <c r="H6" s="165"/>
      <c r="I6" s="165"/>
      <c r="J6" s="165"/>
      <c r="K6" s="117"/>
    </row>
    <row r="7" spans="3:11" ht="12.75" customHeight="1" hidden="1">
      <c r="C7" s="165"/>
      <c r="D7" s="165"/>
      <c r="E7" s="165"/>
      <c r="F7" s="165"/>
      <c r="G7" s="165"/>
      <c r="H7" s="165"/>
      <c r="I7" s="165"/>
      <c r="J7" s="165"/>
      <c r="K7" s="117"/>
    </row>
    <row r="8" spans="3:11" ht="12.75" customHeight="1" hidden="1">
      <c r="C8" s="166"/>
      <c r="D8" s="166"/>
      <c r="E8" s="166"/>
      <c r="F8" s="166"/>
      <c r="G8" s="166"/>
      <c r="H8" s="166"/>
      <c r="I8" s="166"/>
      <c r="J8" s="166"/>
      <c r="K8" s="122"/>
    </row>
    <row r="9" spans="3:11" ht="12.75" customHeight="1">
      <c r="C9" s="18"/>
      <c r="D9" s="18"/>
      <c r="E9" s="18"/>
      <c r="F9" s="18"/>
      <c r="G9" s="18"/>
      <c r="H9" s="18"/>
      <c r="I9" s="18"/>
      <c r="J9" s="18"/>
      <c r="K9" s="118"/>
    </row>
    <row r="10" spans="3:11" ht="13.5">
      <c r="C10" s="149" t="s">
        <v>2</v>
      </c>
      <c r="D10" s="150"/>
      <c r="E10" s="150"/>
      <c r="F10" s="149" t="s">
        <v>1</v>
      </c>
      <c r="G10" s="150"/>
      <c r="H10" s="149" t="s">
        <v>0</v>
      </c>
      <c r="I10" s="150"/>
      <c r="J10" s="149" t="s">
        <v>20</v>
      </c>
      <c r="K10" s="149" t="s">
        <v>101</v>
      </c>
    </row>
    <row r="11" spans="3:11" ht="27">
      <c r="C11" s="150"/>
      <c r="D11" s="150"/>
      <c r="E11" s="150"/>
      <c r="F11" s="14" t="s">
        <v>19</v>
      </c>
      <c r="G11" s="14" t="s">
        <v>18</v>
      </c>
      <c r="H11" s="150"/>
      <c r="I11" s="150"/>
      <c r="J11" s="150"/>
      <c r="K11" s="150"/>
    </row>
    <row r="12" spans="3:11" ht="12.75">
      <c r="C12" s="164">
        <v>1</v>
      </c>
      <c r="D12" s="164"/>
      <c r="E12" s="164"/>
      <c r="F12" s="13">
        <v>2</v>
      </c>
      <c r="G12" s="13">
        <v>3</v>
      </c>
      <c r="H12" s="164">
        <v>4</v>
      </c>
      <c r="I12" s="164"/>
      <c r="J12" s="13">
        <v>5</v>
      </c>
      <c r="K12" s="116">
        <v>6</v>
      </c>
    </row>
    <row r="13" spans="3:11" ht="21" customHeight="1">
      <c r="C13" s="12" t="s">
        <v>17</v>
      </c>
      <c r="D13" s="11"/>
      <c r="E13" s="11"/>
      <c r="F13" s="10"/>
      <c r="G13" s="9"/>
      <c r="H13" s="8"/>
      <c r="I13" s="7"/>
      <c r="J13" s="6"/>
      <c r="K13" s="115"/>
    </row>
    <row r="14" spans="3:11" ht="33.75" customHeight="1">
      <c r="C14" s="142" t="s">
        <v>16</v>
      </c>
      <c r="D14" s="136"/>
      <c r="E14" s="136"/>
      <c r="F14" s="159" t="s">
        <v>23</v>
      </c>
      <c r="G14" s="14">
        <v>4.4</v>
      </c>
      <c r="H14" s="151">
        <v>37.85</v>
      </c>
      <c r="I14" s="152"/>
      <c r="J14" s="6">
        <f>G14*H14</f>
        <v>166.54000000000002</v>
      </c>
      <c r="K14" s="132" t="s">
        <v>105</v>
      </c>
    </row>
    <row r="15" spans="3:11" ht="35.25" customHeight="1">
      <c r="C15" s="135" t="s">
        <v>15</v>
      </c>
      <c r="D15" s="135"/>
      <c r="E15" s="135"/>
      <c r="F15" s="160"/>
      <c r="G15" s="3">
        <v>3.7</v>
      </c>
      <c r="H15" s="153"/>
      <c r="I15" s="154"/>
      <c r="J15" s="2">
        <f>G15*H14</f>
        <v>140.04500000000002</v>
      </c>
      <c r="K15" s="133"/>
    </row>
    <row r="16" spans="3:11" ht="60" customHeight="1">
      <c r="C16" s="163" t="s">
        <v>14</v>
      </c>
      <c r="D16" s="136"/>
      <c r="E16" s="136"/>
      <c r="F16" s="161"/>
      <c r="G16" s="3">
        <v>7.6</v>
      </c>
      <c r="H16" s="155"/>
      <c r="I16" s="156"/>
      <c r="J16" s="2">
        <f>G16*H14</f>
        <v>287.66</v>
      </c>
      <c r="K16" s="133"/>
    </row>
    <row r="17" spans="3:11" ht="29.25" customHeight="1">
      <c r="C17" s="135" t="s">
        <v>13</v>
      </c>
      <c r="D17" s="136"/>
      <c r="E17" s="136"/>
      <c r="F17" s="5" t="s">
        <v>7</v>
      </c>
      <c r="G17" s="13" t="s">
        <v>3</v>
      </c>
      <c r="H17" s="137">
        <f>H14</f>
        <v>37.85</v>
      </c>
      <c r="I17" s="137"/>
      <c r="J17" s="2">
        <f>H17</f>
        <v>37.85</v>
      </c>
      <c r="K17" s="133"/>
    </row>
    <row r="18" spans="3:11" ht="24.75" customHeight="1">
      <c r="C18" s="138" t="s">
        <v>12</v>
      </c>
      <c r="D18" s="139"/>
      <c r="E18" s="139"/>
      <c r="F18" s="140"/>
      <c r="G18" s="140"/>
      <c r="H18" s="140"/>
      <c r="I18" s="140"/>
      <c r="J18" s="141"/>
      <c r="K18" s="133"/>
    </row>
    <row r="19" spans="3:11" ht="27.75" customHeight="1">
      <c r="C19" s="142" t="s">
        <v>11</v>
      </c>
      <c r="D19" s="136"/>
      <c r="E19" s="136"/>
      <c r="F19" s="159" t="s">
        <v>24</v>
      </c>
      <c r="G19" s="13">
        <v>7.6</v>
      </c>
      <c r="H19" s="151">
        <v>37.93</v>
      </c>
      <c r="I19" s="162"/>
      <c r="J19" s="2">
        <f>G19*H19</f>
        <v>288.268</v>
      </c>
      <c r="K19" s="133"/>
    </row>
    <row r="20" spans="3:11" ht="29.25" customHeight="1">
      <c r="C20" s="135" t="s">
        <v>10</v>
      </c>
      <c r="D20" s="135"/>
      <c r="E20" s="135"/>
      <c r="F20" s="160"/>
      <c r="G20" s="13">
        <v>3.7</v>
      </c>
      <c r="H20" s="153"/>
      <c r="I20" s="154"/>
      <c r="J20" s="2">
        <f>G20*H19</f>
        <v>140.341</v>
      </c>
      <c r="K20" s="133"/>
    </row>
    <row r="21" spans="3:11" ht="61.5" customHeight="1">
      <c r="C21" s="163" t="s">
        <v>9</v>
      </c>
      <c r="D21" s="136"/>
      <c r="E21" s="136"/>
      <c r="F21" s="161"/>
      <c r="G21" s="13">
        <v>7.6</v>
      </c>
      <c r="H21" s="155"/>
      <c r="I21" s="156"/>
      <c r="J21" s="2">
        <f>G21*H19</f>
        <v>288.268</v>
      </c>
      <c r="K21" s="133"/>
    </row>
    <row r="22" spans="3:11" ht="33.75" customHeight="1">
      <c r="C22" s="135" t="s">
        <v>8</v>
      </c>
      <c r="D22" s="136"/>
      <c r="E22" s="136"/>
      <c r="F22" s="4" t="s">
        <v>7</v>
      </c>
      <c r="G22" s="13" t="s">
        <v>3</v>
      </c>
      <c r="H22" s="145">
        <f>H19</f>
        <v>37.93</v>
      </c>
      <c r="I22" s="146"/>
      <c r="J22" s="2">
        <f>H22</f>
        <v>37.93</v>
      </c>
      <c r="K22" s="133"/>
    </row>
    <row r="23" spans="3:11" ht="42" customHeight="1">
      <c r="C23" s="147" t="s">
        <v>25</v>
      </c>
      <c r="D23" s="148"/>
      <c r="E23" s="148"/>
      <c r="F23" s="4" t="s">
        <v>6</v>
      </c>
      <c r="G23" s="14">
        <v>0.03</v>
      </c>
      <c r="H23" s="144">
        <v>269.12</v>
      </c>
      <c r="I23" s="144"/>
      <c r="J23" s="2">
        <f>H23*G23</f>
        <v>8.073599999999999</v>
      </c>
      <c r="K23" s="133"/>
    </row>
    <row r="24" spans="3:11" ht="27" customHeight="1">
      <c r="C24" s="157" t="s">
        <v>26</v>
      </c>
      <c r="D24" s="158"/>
      <c r="E24" s="158"/>
      <c r="F24" s="4" t="s">
        <v>5</v>
      </c>
      <c r="G24" s="3">
        <v>3.2</v>
      </c>
      <c r="H24" s="144">
        <v>51.98</v>
      </c>
      <c r="I24" s="144"/>
      <c r="J24" s="2">
        <f>H24*G24</f>
        <v>166.336</v>
      </c>
      <c r="K24" s="133"/>
    </row>
    <row r="25" spans="3:11" ht="30" customHeight="1">
      <c r="C25" s="143" t="s">
        <v>27</v>
      </c>
      <c r="D25" s="136"/>
      <c r="E25" s="136"/>
      <c r="F25" s="13" t="s">
        <v>4</v>
      </c>
      <c r="G25" s="13" t="s">
        <v>3</v>
      </c>
      <c r="H25" s="144">
        <f>H24</f>
        <v>51.98</v>
      </c>
      <c r="I25" s="144"/>
      <c r="J25" s="2">
        <f>H25</f>
        <v>51.98</v>
      </c>
      <c r="K25" s="134"/>
    </row>
    <row r="26" spans="3:11" ht="42" customHeight="1">
      <c r="C26" s="147" t="s">
        <v>102</v>
      </c>
      <c r="D26" s="148"/>
      <c r="E26" s="148"/>
      <c r="F26" s="4" t="s">
        <v>5</v>
      </c>
      <c r="G26" s="120">
        <v>0.188</v>
      </c>
      <c r="H26" s="137">
        <v>301.22</v>
      </c>
      <c r="I26" s="137"/>
      <c r="J26" s="121">
        <f>H26*G26</f>
        <v>56.629360000000005</v>
      </c>
      <c r="K26" s="123" t="s">
        <v>104</v>
      </c>
    </row>
    <row r="27" ht="7.5" customHeight="1"/>
    <row r="28" spans="3:11" ht="36.75" customHeight="1">
      <c r="C28" s="167"/>
      <c r="D28" s="167"/>
      <c r="E28" s="167"/>
      <c r="F28" s="167"/>
      <c r="G28" s="167"/>
      <c r="H28" s="167"/>
      <c r="I28" s="167"/>
      <c r="J28" s="167"/>
      <c r="K28" s="167"/>
    </row>
  </sheetData>
  <sheetProtection/>
  <mergeCells count="34">
    <mergeCell ref="C28:K28"/>
    <mergeCell ref="C16:E16"/>
    <mergeCell ref="H12:I12"/>
    <mergeCell ref="C14:E14"/>
    <mergeCell ref="C6:J8"/>
    <mergeCell ref="C10:E11"/>
    <mergeCell ref="F10:G10"/>
    <mergeCell ref="H10:I11"/>
    <mergeCell ref="J10:J11"/>
    <mergeCell ref="C12:E12"/>
    <mergeCell ref="F14:F16"/>
    <mergeCell ref="C26:E26"/>
    <mergeCell ref="H26:I26"/>
    <mergeCell ref="F19:F21"/>
    <mergeCell ref="H19:I21"/>
    <mergeCell ref="C20:E20"/>
    <mergeCell ref="C21:E21"/>
    <mergeCell ref="H24:I24"/>
    <mergeCell ref="C5:K5"/>
    <mergeCell ref="K14:K25"/>
    <mergeCell ref="C17:E17"/>
    <mergeCell ref="H17:I17"/>
    <mergeCell ref="C18:J18"/>
    <mergeCell ref="C19:E19"/>
    <mergeCell ref="C25:E25"/>
    <mergeCell ref="H25:I25"/>
    <mergeCell ref="C22:E22"/>
    <mergeCell ref="H22:I22"/>
    <mergeCell ref="C23:E23"/>
    <mergeCell ref="H23:I23"/>
    <mergeCell ref="K10:K11"/>
    <mergeCell ref="H14:I16"/>
    <mergeCell ref="C24:E24"/>
    <mergeCell ref="C15:E1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SheetLayoutView="100" zoomScalePageLayoutView="0" workbookViewId="0" topLeftCell="A32">
      <selection activeCell="H1" sqref="H1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1.57421875" style="0" customWidth="1"/>
    <col min="6" max="6" width="8.00390625" style="0" customWidth="1"/>
    <col min="7" max="7" width="4.8515625" style="0" customWidth="1"/>
    <col min="8" max="8" width="14.140625" style="0" customWidth="1"/>
    <col min="9" max="9" width="11.57421875" style="0" customWidth="1"/>
  </cols>
  <sheetData>
    <row r="1" spans="1:17" s="22" customFormat="1" ht="15">
      <c r="A1" s="19" t="s">
        <v>22</v>
      </c>
      <c r="B1" s="20"/>
      <c r="C1" s="20"/>
      <c r="D1" s="21"/>
      <c r="E1" s="21"/>
      <c r="F1" s="20"/>
      <c r="G1" s="21"/>
      <c r="H1" s="20"/>
      <c r="J1" s="19"/>
      <c r="K1" s="20"/>
      <c r="L1" s="20"/>
      <c r="M1" s="21"/>
      <c r="N1" s="21"/>
      <c r="O1" s="21"/>
      <c r="P1" s="21"/>
      <c r="Q1" s="20"/>
    </row>
    <row r="2" spans="1:17" s="22" customFormat="1" ht="15">
      <c r="A2" s="23" t="s">
        <v>21</v>
      </c>
      <c r="B2" s="20"/>
      <c r="C2" s="20"/>
      <c r="D2" s="20"/>
      <c r="E2" s="20"/>
      <c r="F2" s="20"/>
      <c r="G2" s="20"/>
      <c r="H2" s="20"/>
      <c r="J2" s="23"/>
      <c r="K2" s="20"/>
      <c r="L2" s="20"/>
      <c r="M2" s="20"/>
      <c r="N2" s="20"/>
      <c r="O2" s="20"/>
      <c r="P2" s="20"/>
      <c r="Q2" s="20"/>
    </row>
    <row r="3" spans="1:17" s="22" customFormat="1" ht="15">
      <c r="A3" s="23"/>
      <c r="B3" s="20"/>
      <c r="C3" s="20"/>
      <c r="D3" s="20"/>
      <c r="E3" s="20"/>
      <c r="F3" s="20"/>
      <c r="G3" s="20"/>
      <c r="H3" s="20"/>
      <c r="J3" s="23"/>
      <c r="K3" s="20"/>
      <c r="L3" s="20"/>
      <c r="M3" s="20"/>
      <c r="N3" s="20"/>
      <c r="O3" s="20"/>
      <c r="P3" s="20"/>
      <c r="Q3" s="20"/>
    </row>
    <row r="4" spans="1:17" s="22" customFormat="1" ht="15">
      <c r="A4" s="24"/>
      <c r="B4" s="20"/>
      <c r="C4" s="20"/>
      <c r="D4" s="20"/>
      <c r="E4" s="20"/>
      <c r="F4" s="20"/>
      <c r="G4" s="20"/>
      <c r="H4" s="20"/>
      <c r="J4" s="24"/>
      <c r="K4" s="20"/>
      <c r="L4" s="20"/>
      <c r="M4" s="20"/>
      <c r="N4" s="20"/>
      <c r="O4" s="20"/>
      <c r="P4" s="20"/>
      <c r="Q4" s="20"/>
    </row>
    <row r="5" spans="1:17" s="22" customFormat="1" ht="18">
      <c r="A5" s="24"/>
      <c r="B5" s="20"/>
      <c r="C5" s="20"/>
      <c r="D5" s="25"/>
      <c r="E5" s="20"/>
      <c r="F5" s="20"/>
      <c r="G5" s="20"/>
      <c r="H5" s="20"/>
      <c r="J5" s="24"/>
      <c r="K5" s="20"/>
      <c r="L5" s="20"/>
      <c r="M5" s="25"/>
      <c r="N5" s="20"/>
      <c r="O5" s="20"/>
      <c r="P5" s="20"/>
      <c r="Q5" s="20"/>
    </row>
    <row r="6" spans="1:17" s="22" customFormat="1" ht="51.75" customHeight="1">
      <c r="A6" s="131" t="s">
        <v>107</v>
      </c>
      <c r="B6" s="131"/>
      <c r="C6" s="131"/>
      <c r="D6" s="131"/>
      <c r="E6" s="131"/>
      <c r="F6" s="131"/>
      <c r="G6" s="131"/>
      <c r="H6" s="131"/>
      <c r="I6" s="131"/>
      <c r="J6" s="190"/>
      <c r="K6" s="190"/>
      <c r="L6" s="190"/>
      <c r="M6" s="190"/>
      <c r="N6" s="190"/>
      <c r="O6" s="190"/>
      <c r="P6" s="190"/>
      <c r="Q6" s="190"/>
    </row>
    <row r="7" spans="1:8" s="27" customFormat="1" ht="9" customHeight="1">
      <c r="A7" s="26" t="s">
        <v>28</v>
      </c>
      <c r="B7" s="26"/>
      <c r="C7" s="26"/>
      <c r="D7" s="26"/>
      <c r="E7" s="26"/>
      <c r="F7" s="26"/>
      <c r="G7" s="26"/>
      <c r="H7" s="26"/>
    </row>
    <row r="8" spans="1:9" s="28" customFormat="1" ht="33" customHeight="1">
      <c r="A8" s="193" t="s">
        <v>2</v>
      </c>
      <c r="B8" s="194"/>
      <c r="C8" s="194"/>
      <c r="D8" s="193" t="s">
        <v>1</v>
      </c>
      <c r="E8" s="194"/>
      <c r="F8" s="193" t="s">
        <v>0</v>
      </c>
      <c r="G8" s="194"/>
      <c r="H8" s="193" t="s">
        <v>29</v>
      </c>
      <c r="I8" s="204" t="s">
        <v>101</v>
      </c>
    </row>
    <row r="9" spans="1:9" s="28" customFormat="1" ht="34.5" customHeight="1">
      <c r="A9" s="194"/>
      <c r="B9" s="194"/>
      <c r="C9" s="194"/>
      <c r="D9" s="130" t="s">
        <v>30</v>
      </c>
      <c r="E9" s="130" t="s">
        <v>18</v>
      </c>
      <c r="F9" s="194"/>
      <c r="G9" s="194"/>
      <c r="H9" s="194"/>
      <c r="I9" s="205"/>
    </row>
    <row r="10" spans="1:9" s="29" customFormat="1" ht="12.75">
      <c r="A10" s="183">
        <v>1</v>
      </c>
      <c r="B10" s="183"/>
      <c r="C10" s="183"/>
      <c r="D10" s="17">
        <v>2</v>
      </c>
      <c r="E10" s="17">
        <v>3</v>
      </c>
      <c r="F10" s="183">
        <v>4</v>
      </c>
      <c r="G10" s="183"/>
      <c r="H10" s="17">
        <v>5</v>
      </c>
      <c r="I10" s="119">
        <v>6</v>
      </c>
    </row>
    <row r="11" spans="1:9" s="32" customFormat="1" ht="13.5" customHeight="1">
      <c r="A11" s="30" t="s">
        <v>31</v>
      </c>
      <c r="B11" s="31"/>
      <c r="C11" s="31"/>
      <c r="D11" s="184" t="s">
        <v>32</v>
      </c>
      <c r="E11" s="184" t="s">
        <v>33</v>
      </c>
      <c r="F11" s="200">
        <v>14.5</v>
      </c>
      <c r="G11" s="201"/>
      <c r="H11" s="198">
        <f>F11</f>
        <v>14.5</v>
      </c>
      <c r="I11" s="195" t="s">
        <v>108</v>
      </c>
    </row>
    <row r="12" spans="1:11" s="32" customFormat="1" ht="15" customHeight="1">
      <c r="A12" s="33" t="s">
        <v>34</v>
      </c>
      <c r="B12" s="34"/>
      <c r="C12" s="34"/>
      <c r="D12" s="185"/>
      <c r="E12" s="185"/>
      <c r="F12" s="202"/>
      <c r="G12" s="203"/>
      <c r="H12" s="199"/>
      <c r="I12" s="196"/>
      <c r="K12" s="35"/>
    </row>
    <row r="13" spans="1:9" s="38" customFormat="1" ht="13.5">
      <c r="A13" s="36" t="s">
        <v>35</v>
      </c>
      <c r="B13" s="37"/>
      <c r="C13" s="37"/>
      <c r="D13" s="185"/>
      <c r="E13" s="185"/>
      <c r="F13" s="177">
        <v>7.97</v>
      </c>
      <c r="G13" s="178"/>
      <c r="H13" s="177">
        <f>F13</f>
        <v>7.97</v>
      </c>
      <c r="I13" s="196"/>
    </row>
    <row r="14" spans="1:10" s="27" customFormat="1" ht="15">
      <c r="A14" s="39" t="s">
        <v>36</v>
      </c>
      <c r="B14" s="40"/>
      <c r="C14" s="40"/>
      <c r="D14" s="185"/>
      <c r="E14" s="185"/>
      <c r="F14" s="178"/>
      <c r="G14" s="178"/>
      <c r="H14" s="178"/>
      <c r="I14" s="196"/>
      <c r="J14" s="41"/>
    </row>
    <row r="15" spans="1:9" s="27" customFormat="1" ht="15">
      <c r="A15" s="42" t="s">
        <v>37</v>
      </c>
      <c r="B15" s="43"/>
      <c r="C15" s="43"/>
      <c r="D15" s="185"/>
      <c r="E15" s="185"/>
      <c r="F15" s="179">
        <v>4.74</v>
      </c>
      <c r="G15" s="179"/>
      <c r="H15" s="180">
        <f>F15</f>
        <v>4.74</v>
      </c>
      <c r="I15" s="196"/>
    </row>
    <row r="16" spans="1:9" s="27" customFormat="1" ht="15">
      <c r="A16" s="44" t="s">
        <v>38</v>
      </c>
      <c r="B16" s="45"/>
      <c r="C16" s="45"/>
      <c r="D16" s="185"/>
      <c r="E16" s="185"/>
      <c r="F16" s="179"/>
      <c r="G16" s="179"/>
      <c r="H16" s="181"/>
      <c r="I16" s="196"/>
    </row>
    <row r="17" spans="1:10" s="27" customFormat="1" ht="15">
      <c r="A17" s="39" t="s">
        <v>39</v>
      </c>
      <c r="B17" s="40"/>
      <c r="C17" s="40"/>
      <c r="D17" s="185"/>
      <c r="E17" s="185"/>
      <c r="F17" s="179"/>
      <c r="G17" s="179"/>
      <c r="H17" s="182"/>
      <c r="I17" s="196"/>
      <c r="J17" s="41"/>
    </row>
    <row r="18" spans="1:9" s="27" customFormat="1" ht="15">
      <c r="A18" s="42" t="s">
        <v>40</v>
      </c>
      <c r="B18" s="43"/>
      <c r="C18" s="43"/>
      <c r="D18" s="185"/>
      <c r="E18" s="185"/>
      <c r="F18" s="179">
        <v>1.79</v>
      </c>
      <c r="G18" s="179"/>
      <c r="H18" s="180">
        <f>F18</f>
        <v>1.79</v>
      </c>
      <c r="I18" s="196"/>
    </row>
    <row r="19" spans="1:10" s="27" customFormat="1" ht="15">
      <c r="A19" s="44" t="s">
        <v>41</v>
      </c>
      <c r="B19" s="45"/>
      <c r="C19" s="45"/>
      <c r="D19" s="185"/>
      <c r="E19" s="185"/>
      <c r="F19" s="179"/>
      <c r="G19" s="179"/>
      <c r="H19" s="181"/>
      <c r="I19" s="196"/>
      <c r="J19" s="41"/>
    </row>
    <row r="20" spans="1:9" s="27" customFormat="1" ht="15">
      <c r="A20" s="39" t="s">
        <v>42</v>
      </c>
      <c r="B20" s="40"/>
      <c r="C20" s="40"/>
      <c r="D20" s="185"/>
      <c r="E20" s="185"/>
      <c r="F20" s="179"/>
      <c r="G20" s="179"/>
      <c r="H20" s="182"/>
      <c r="I20" s="196"/>
    </row>
    <row r="21" spans="1:10" s="32" customFormat="1" ht="41.25" customHeight="1">
      <c r="A21" s="168" t="s">
        <v>43</v>
      </c>
      <c r="B21" s="169"/>
      <c r="C21" s="169"/>
      <c r="D21" s="1" t="s">
        <v>44</v>
      </c>
      <c r="E21" s="17">
        <v>0.188</v>
      </c>
      <c r="F21" s="170">
        <v>205.1</v>
      </c>
      <c r="G21" s="171"/>
      <c r="H21" s="46">
        <f>F21*E21</f>
        <v>38.5588</v>
      </c>
      <c r="I21" s="197"/>
      <c r="J21" s="47"/>
    </row>
    <row r="22" spans="1:10" s="32" customFormat="1" ht="41.25" customHeight="1">
      <c r="A22" s="48"/>
      <c r="B22" s="49"/>
      <c r="C22" s="49"/>
      <c r="D22" s="50"/>
      <c r="E22" s="51"/>
      <c r="F22" s="125"/>
      <c r="G22" s="128"/>
      <c r="H22" s="125"/>
      <c r="I22" s="129"/>
      <c r="J22" s="47"/>
    </row>
    <row r="23" spans="1:10" s="32" customFormat="1" ht="21" customHeight="1">
      <c r="A23" s="48"/>
      <c r="B23" s="49"/>
      <c r="C23" s="49"/>
      <c r="D23" s="50"/>
      <c r="E23" s="51"/>
      <c r="F23" s="52"/>
      <c r="G23" s="53"/>
      <c r="H23" s="54"/>
      <c r="J23" s="47"/>
    </row>
    <row r="24" spans="1:8" s="55" customFormat="1" ht="1.5" customHeight="1">
      <c r="A24" s="222"/>
      <c r="B24" s="222"/>
      <c r="C24" s="222"/>
      <c r="D24" s="222"/>
      <c r="E24" s="222"/>
      <c r="F24" s="222"/>
      <c r="G24" s="222"/>
      <c r="H24" s="222"/>
    </row>
    <row r="25" spans="1:9" s="55" customFormat="1" ht="15.75" customHeight="1" hidden="1">
      <c r="A25" s="222"/>
      <c r="B25" s="222"/>
      <c r="C25" s="222"/>
      <c r="D25" s="222"/>
      <c r="E25" s="222"/>
      <c r="F25" s="222"/>
      <c r="G25" s="222"/>
      <c r="H25" s="222"/>
      <c r="I25" s="56"/>
    </row>
    <row r="26" spans="1:9" s="58" customFormat="1" ht="15.75" customHeight="1" hidden="1">
      <c r="A26" s="222"/>
      <c r="B26" s="222"/>
      <c r="C26" s="222"/>
      <c r="D26" s="222"/>
      <c r="E26" s="222"/>
      <c r="F26" s="222"/>
      <c r="G26" s="222"/>
      <c r="H26" s="222"/>
      <c r="I26" s="57"/>
    </row>
    <row r="27" spans="1:9" s="60" customFormat="1" ht="29.25" customHeight="1" hidden="1">
      <c r="A27" s="222"/>
      <c r="B27" s="222"/>
      <c r="C27" s="222"/>
      <c r="D27" s="222"/>
      <c r="E27" s="222"/>
      <c r="F27" s="222"/>
      <c r="G27" s="222"/>
      <c r="H27" s="222"/>
      <c r="I27" s="59"/>
    </row>
    <row r="28" spans="1:9" s="58" customFormat="1" ht="34.5" customHeight="1" hidden="1">
      <c r="A28" s="222"/>
      <c r="B28" s="222"/>
      <c r="C28" s="222"/>
      <c r="D28" s="222"/>
      <c r="E28" s="222"/>
      <c r="F28" s="222"/>
      <c r="G28" s="222"/>
      <c r="H28" s="222"/>
      <c r="I28" s="57"/>
    </row>
    <row r="29" spans="1:8" s="58" customFormat="1" ht="63" customHeight="1" hidden="1">
      <c r="A29" s="222"/>
      <c r="B29" s="222"/>
      <c r="C29" s="222"/>
      <c r="D29" s="222"/>
      <c r="E29" s="222"/>
      <c r="F29" s="222"/>
      <c r="G29" s="222"/>
      <c r="H29" s="222"/>
    </row>
    <row r="30" spans="1:18" s="22" customFormat="1" ht="39.75" customHeight="1">
      <c r="A30" s="131" t="s">
        <v>109</v>
      </c>
      <c r="B30" s="131"/>
      <c r="C30" s="131"/>
      <c r="D30" s="131"/>
      <c r="E30" s="131"/>
      <c r="F30" s="131"/>
      <c r="G30" s="131"/>
      <c r="H30" s="131"/>
      <c r="I30" s="131"/>
      <c r="K30" s="190"/>
      <c r="L30" s="190"/>
      <c r="M30" s="190"/>
      <c r="N30" s="190"/>
      <c r="O30" s="190"/>
      <c r="P30" s="190"/>
      <c r="Q30" s="190"/>
      <c r="R30" s="190"/>
    </row>
    <row r="31" spans="1:9" s="27" customFormat="1" ht="9" customHeight="1">
      <c r="A31" s="26" t="s">
        <v>28</v>
      </c>
      <c r="B31" s="26"/>
      <c r="C31" s="26"/>
      <c r="D31" s="26"/>
      <c r="E31" s="26"/>
      <c r="F31" s="26"/>
      <c r="G31" s="26"/>
      <c r="H31" s="26"/>
      <c r="I31" s="26"/>
    </row>
    <row r="32" spans="1:9" s="28" customFormat="1" ht="33" customHeight="1">
      <c r="A32" s="191" t="s">
        <v>2</v>
      </c>
      <c r="B32" s="192"/>
      <c r="C32" s="192"/>
      <c r="D32" s="191" t="s">
        <v>1</v>
      </c>
      <c r="E32" s="192"/>
      <c r="F32" s="191" t="s">
        <v>0</v>
      </c>
      <c r="G32" s="192"/>
      <c r="H32" s="191" t="s">
        <v>29</v>
      </c>
      <c r="I32" s="191" t="s">
        <v>101</v>
      </c>
    </row>
    <row r="33" spans="1:9" s="28" customFormat="1" ht="34.5" customHeight="1">
      <c r="A33" s="192"/>
      <c r="B33" s="192"/>
      <c r="C33" s="192"/>
      <c r="D33" s="127" t="s">
        <v>30</v>
      </c>
      <c r="E33" s="127" t="s">
        <v>18</v>
      </c>
      <c r="F33" s="192"/>
      <c r="G33" s="192"/>
      <c r="H33" s="192"/>
      <c r="I33" s="192"/>
    </row>
    <row r="34" spans="1:9" s="29" customFormat="1" ht="12.75">
      <c r="A34" s="183">
        <v>1</v>
      </c>
      <c r="B34" s="183"/>
      <c r="C34" s="183"/>
      <c r="D34" s="124">
        <v>2</v>
      </c>
      <c r="E34" s="124">
        <v>3</v>
      </c>
      <c r="F34" s="183">
        <v>4</v>
      </c>
      <c r="G34" s="183"/>
      <c r="H34" s="124">
        <v>5</v>
      </c>
      <c r="I34" s="124">
        <v>6</v>
      </c>
    </row>
    <row r="35" spans="1:9" s="32" customFormat="1" ht="13.5">
      <c r="A35" s="30" t="s">
        <v>31</v>
      </c>
      <c r="B35" s="31"/>
      <c r="C35" s="31"/>
      <c r="D35" s="184" t="s">
        <v>32</v>
      </c>
      <c r="E35" s="184" t="s">
        <v>33</v>
      </c>
      <c r="F35" s="186">
        <v>12.71</v>
      </c>
      <c r="G35" s="187"/>
      <c r="H35" s="172">
        <f>F35</f>
        <v>12.71</v>
      </c>
      <c r="I35" s="174" t="s">
        <v>108</v>
      </c>
    </row>
    <row r="36" spans="1:12" s="32" customFormat="1" ht="15" customHeight="1">
      <c r="A36" s="33" t="s">
        <v>34</v>
      </c>
      <c r="B36" s="34"/>
      <c r="C36" s="34"/>
      <c r="D36" s="185"/>
      <c r="E36" s="185"/>
      <c r="F36" s="188"/>
      <c r="G36" s="189"/>
      <c r="H36" s="173"/>
      <c r="I36" s="175"/>
      <c r="L36" s="35"/>
    </row>
    <row r="37" spans="1:9" s="38" customFormat="1" ht="13.5">
      <c r="A37" s="36" t="s">
        <v>35</v>
      </c>
      <c r="B37" s="37"/>
      <c r="C37" s="37"/>
      <c r="D37" s="185"/>
      <c r="E37" s="185"/>
      <c r="F37" s="177">
        <v>7.97</v>
      </c>
      <c r="G37" s="178"/>
      <c r="H37" s="177">
        <f>F37</f>
        <v>7.97</v>
      </c>
      <c r="I37" s="175"/>
    </row>
    <row r="38" spans="1:11" s="27" customFormat="1" ht="15">
      <c r="A38" s="39" t="s">
        <v>36</v>
      </c>
      <c r="B38" s="40"/>
      <c r="C38" s="40"/>
      <c r="D38" s="185"/>
      <c r="E38" s="185"/>
      <c r="F38" s="178"/>
      <c r="G38" s="178"/>
      <c r="H38" s="178"/>
      <c r="I38" s="175"/>
      <c r="K38" s="41"/>
    </row>
    <row r="39" spans="1:9" s="27" customFormat="1" ht="15">
      <c r="A39" s="42" t="s">
        <v>37</v>
      </c>
      <c r="B39" s="43"/>
      <c r="C39" s="43"/>
      <c r="D39" s="185"/>
      <c r="E39" s="185"/>
      <c r="F39" s="179">
        <v>4.74</v>
      </c>
      <c r="G39" s="179"/>
      <c r="H39" s="180">
        <f>F39</f>
        <v>4.74</v>
      </c>
      <c r="I39" s="175"/>
    </row>
    <row r="40" spans="1:9" s="27" customFormat="1" ht="15">
      <c r="A40" s="44" t="s">
        <v>38</v>
      </c>
      <c r="B40" s="45"/>
      <c r="C40" s="45"/>
      <c r="D40" s="185"/>
      <c r="E40" s="185"/>
      <c r="F40" s="179"/>
      <c r="G40" s="179"/>
      <c r="H40" s="181"/>
      <c r="I40" s="175"/>
    </row>
    <row r="41" spans="1:11" s="27" customFormat="1" ht="15">
      <c r="A41" s="39" t="s">
        <v>39</v>
      </c>
      <c r="B41" s="40"/>
      <c r="C41" s="40"/>
      <c r="D41" s="185"/>
      <c r="E41" s="185"/>
      <c r="F41" s="179"/>
      <c r="G41" s="179"/>
      <c r="H41" s="182"/>
      <c r="I41" s="175"/>
      <c r="K41" s="41"/>
    </row>
    <row r="42" spans="1:11" s="32" customFormat="1" ht="41.25" customHeight="1">
      <c r="A42" s="168" t="s">
        <v>43</v>
      </c>
      <c r="B42" s="169"/>
      <c r="C42" s="169"/>
      <c r="D42" s="126" t="s">
        <v>44</v>
      </c>
      <c r="E42" s="124">
        <v>0.188</v>
      </c>
      <c r="F42" s="170">
        <v>205.1</v>
      </c>
      <c r="G42" s="171"/>
      <c r="H42" s="46">
        <f>F42*E42</f>
        <v>38.5588</v>
      </c>
      <c r="I42" s="176"/>
      <c r="K42" s="47"/>
    </row>
    <row r="43" spans="1:17" s="58" customFormat="1" ht="32.25" customHeight="1">
      <c r="A43" s="215"/>
      <c r="B43" s="223"/>
      <c r="C43" s="223"/>
      <c r="D43" s="215"/>
      <c r="E43" s="223"/>
      <c r="F43" s="215"/>
      <c r="G43" s="223"/>
      <c r="H43" s="215"/>
      <c r="Q43" s="57"/>
    </row>
    <row r="44" spans="1:17" s="58" customFormat="1" ht="17.25" customHeight="1">
      <c r="A44" s="223"/>
      <c r="B44" s="223"/>
      <c r="C44" s="223"/>
      <c r="D44" s="61"/>
      <c r="E44" s="61"/>
      <c r="F44" s="223"/>
      <c r="G44" s="223"/>
      <c r="H44" s="223"/>
      <c r="Q44" s="57"/>
    </row>
    <row r="45" spans="1:17" s="58" customFormat="1" ht="42" customHeight="1">
      <c r="A45" s="219"/>
      <c r="B45" s="219"/>
      <c r="C45" s="219"/>
      <c r="D45" s="219"/>
      <c r="E45" s="219"/>
      <c r="F45" s="219"/>
      <c r="G45" s="219"/>
      <c r="H45" s="219"/>
      <c r="I45" s="219"/>
      <c r="Q45" s="57"/>
    </row>
    <row r="46" spans="1:17" s="58" customFormat="1" ht="33" customHeight="1">
      <c r="A46" s="63"/>
      <c r="B46" s="59"/>
      <c r="C46" s="59"/>
      <c r="D46" s="64"/>
      <c r="E46" s="65"/>
      <c r="F46" s="66"/>
      <c r="G46" s="67"/>
      <c r="H46" s="66"/>
      <c r="Q46" s="57"/>
    </row>
    <row r="47" spans="1:17" s="58" customFormat="1" ht="60.75" customHeight="1">
      <c r="A47" s="213"/>
      <c r="B47" s="214"/>
      <c r="C47" s="214"/>
      <c r="D47" s="215"/>
      <c r="E47" s="61"/>
      <c r="F47" s="208"/>
      <c r="G47" s="217"/>
      <c r="H47" s="66"/>
      <c r="Q47" s="57"/>
    </row>
    <row r="48" spans="1:17" s="58" customFormat="1" ht="31.5" customHeight="1">
      <c r="A48" s="206"/>
      <c r="B48" s="206"/>
      <c r="C48" s="206"/>
      <c r="D48" s="216"/>
      <c r="E48" s="68"/>
      <c r="F48" s="217"/>
      <c r="G48" s="217"/>
      <c r="H48" s="66"/>
      <c r="Q48" s="57"/>
    </row>
    <row r="49" spans="1:8" s="58" customFormat="1" ht="43.5" customHeight="1">
      <c r="A49" s="218"/>
      <c r="B49" s="207"/>
      <c r="C49" s="207"/>
      <c r="D49" s="216"/>
      <c r="E49" s="68"/>
      <c r="F49" s="217"/>
      <c r="G49" s="217"/>
      <c r="H49" s="66"/>
    </row>
    <row r="50" spans="1:8" s="58" customFormat="1" ht="30.75" customHeight="1">
      <c r="A50" s="206"/>
      <c r="B50" s="207"/>
      <c r="C50" s="207"/>
      <c r="D50" s="69"/>
      <c r="E50" s="62"/>
      <c r="F50" s="208"/>
      <c r="G50" s="208"/>
      <c r="H50" s="66"/>
    </row>
    <row r="51" spans="1:8" s="58" customFormat="1" ht="30.75" customHeight="1">
      <c r="A51" s="211"/>
      <c r="B51" s="212"/>
      <c r="C51" s="212"/>
      <c r="D51" s="210"/>
      <c r="E51" s="210"/>
      <c r="F51" s="210"/>
      <c r="G51" s="210"/>
      <c r="H51" s="210"/>
    </row>
    <row r="52" spans="1:8" s="58" customFormat="1" ht="12" customHeight="1">
      <c r="A52" s="213"/>
      <c r="B52" s="214"/>
      <c r="C52" s="214"/>
      <c r="D52" s="215"/>
      <c r="E52" s="62"/>
      <c r="F52" s="208"/>
      <c r="G52" s="208"/>
      <c r="H52" s="66"/>
    </row>
    <row r="53" spans="1:8" s="58" customFormat="1" ht="12" customHeight="1">
      <c r="A53" s="206"/>
      <c r="B53" s="206"/>
      <c r="C53" s="206"/>
      <c r="D53" s="216"/>
      <c r="E53" s="62"/>
      <c r="F53" s="217"/>
      <c r="G53" s="217"/>
      <c r="H53" s="66"/>
    </row>
    <row r="54" spans="1:8" s="70" customFormat="1" ht="15">
      <c r="A54" s="218"/>
      <c r="B54" s="207"/>
      <c r="C54" s="207"/>
      <c r="D54" s="216"/>
      <c r="E54" s="62"/>
      <c r="F54" s="217"/>
      <c r="G54" s="217"/>
      <c r="H54" s="66"/>
    </row>
    <row r="55" spans="1:8" ht="15">
      <c r="A55" s="206"/>
      <c r="B55" s="207"/>
      <c r="C55" s="207"/>
      <c r="D55" s="69"/>
      <c r="E55" s="62"/>
      <c r="F55" s="208"/>
      <c r="G55" s="208"/>
      <c r="H55" s="66"/>
    </row>
    <row r="56" spans="1:8" ht="15.75">
      <c r="A56" s="209"/>
      <c r="B56" s="210"/>
      <c r="C56" s="210"/>
      <c r="D56" s="71"/>
      <c r="E56" s="61"/>
      <c r="F56" s="208"/>
      <c r="G56" s="208"/>
      <c r="H56" s="66"/>
    </row>
    <row r="57" spans="1:8" ht="15.75">
      <c r="A57" s="211"/>
      <c r="B57" s="221"/>
      <c r="C57" s="221"/>
      <c r="D57" s="71"/>
      <c r="E57" s="68"/>
      <c r="F57" s="208"/>
      <c r="G57" s="208"/>
      <c r="H57" s="66"/>
    </row>
    <row r="58" spans="1:8" ht="13.5">
      <c r="A58" s="220"/>
      <c r="B58" s="207"/>
      <c r="C58" s="207"/>
      <c r="D58" s="62"/>
      <c r="E58" s="62"/>
      <c r="F58" s="208"/>
      <c r="G58" s="208"/>
      <c r="H58" s="66"/>
    </row>
    <row r="59" spans="1:8" ht="15">
      <c r="A59" s="65"/>
      <c r="B59" s="64"/>
      <c r="C59" s="64"/>
      <c r="D59" s="62"/>
      <c r="E59" s="62"/>
      <c r="F59" s="72"/>
      <c r="G59" s="72"/>
      <c r="H59" s="72"/>
    </row>
    <row r="60" spans="1:8" ht="15">
      <c r="A60" s="65"/>
      <c r="B60" s="64"/>
      <c r="C60" s="64"/>
      <c r="D60" s="62"/>
      <c r="E60" s="62"/>
      <c r="F60" s="72"/>
      <c r="G60" s="72"/>
      <c r="H60" s="72"/>
    </row>
    <row r="61" spans="1:8" ht="14.25">
      <c r="A61" s="73"/>
      <c r="B61" s="73"/>
      <c r="C61" s="73"/>
      <c r="D61" s="73"/>
      <c r="E61" s="73"/>
      <c r="F61" s="73"/>
      <c r="G61" s="73"/>
      <c r="H61" s="73"/>
    </row>
  </sheetData>
  <sheetProtection/>
  <mergeCells count="69">
    <mergeCell ref="A6:I6"/>
    <mergeCell ref="A58:C58"/>
    <mergeCell ref="F58:G58"/>
    <mergeCell ref="A57:C57"/>
    <mergeCell ref="F57:G57"/>
    <mergeCell ref="D47:D49"/>
    <mergeCell ref="F47:G49"/>
    <mergeCell ref="A48:C48"/>
    <mergeCell ref="A49:C49"/>
    <mergeCell ref="A24:H29"/>
    <mergeCell ref="A43:C44"/>
    <mergeCell ref="D43:E43"/>
    <mergeCell ref="F43:G44"/>
    <mergeCell ref="H43:H44"/>
    <mergeCell ref="F18:G20"/>
    <mergeCell ref="A8:C9"/>
    <mergeCell ref="J6:Q6"/>
    <mergeCell ref="A55:C55"/>
    <mergeCell ref="F55:G55"/>
    <mergeCell ref="A56:C56"/>
    <mergeCell ref="F56:G56"/>
    <mergeCell ref="A50:C50"/>
    <mergeCell ref="F50:G50"/>
    <mergeCell ref="A51:H51"/>
    <mergeCell ref="A52:C52"/>
    <mergeCell ref="D52:D54"/>
    <mergeCell ref="F52:G54"/>
    <mergeCell ref="A53:C53"/>
    <mergeCell ref="A54:C54"/>
    <mergeCell ref="A47:C47"/>
    <mergeCell ref="A21:C21"/>
    <mergeCell ref="A45:I45"/>
    <mergeCell ref="D8:E8"/>
    <mergeCell ref="F8:G9"/>
    <mergeCell ref="A10:C10"/>
    <mergeCell ref="D11:D20"/>
    <mergeCell ref="E11:E20"/>
    <mergeCell ref="H8:H9"/>
    <mergeCell ref="I11:I21"/>
    <mergeCell ref="H11:H12"/>
    <mergeCell ref="F13:G14"/>
    <mergeCell ref="H13:H14"/>
    <mergeCell ref="F15:G17"/>
    <mergeCell ref="H15:H17"/>
    <mergeCell ref="F10:G10"/>
    <mergeCell ref="F11:G12"/>
    <mergeCell ref="I8:I9"/>
    <mergeCell ref="F21:G21"/>
    <mergeCell ref="H18:H20"/>
    <mergeCell ref="A30:I30"/>
    <mergeCell ref="K30:R30"/>
    <mergeCell ref="A32:C33"/>
    <mergeCell ref="D32:E32"/>
    <mergeCell ref="F32:G33"/>
    <mergeCell ref="H32:H33"/>
    <mergeCell ref="I32:I33"/>
    <mergeCell ref="A34:C34"/>
    <mergeCell ref="F34:G34"/>
    <mergeCell ref="D35:D41"/>
    <mergeCell ref="E35:E41"/>
    <mergeCell ref="F35:G36"/>
    <mergeCell ref="A42:C42"/>
    <mergeCell ref="F42:G42"/>
    <mergeCell ref="H35:H36"/>
    <mergeCell ref="I35:I42"/>
    <mergeCell ref="F37:G38"/>
    <mergeCell ref="H37:H38"/>
    <mergeCell ref="F39:G41"/>
    <mergeCell ref="H39:H41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E44" sqref="E44"/>
    </sheetView>
  </sheetViews>
  <sheetFormatPr defaultColWidth="9.140625" defaultRowHeight="12.75"/>
  <cols>
    <col min="1" max="1" width="5.28125" style="78" customWidth="1"/>
    <col min="2" max="2" width="53.00390625" style="78" customWidth="1"/>
    <col min="3" max="3" width="27.7109375" style="78" customWidth="1"/>
    <col min="4" max="16384" width="9.140625" style="78" customWidth="1"/>
  </cols>
  <sheetData>
    <row r="1" spans="1:3" s="74" customFormat="1" ht="15">
      <c r="A1" s="19" t="s">
        <v>22</v>
      </c>
      <c r="C1" s="75"/>
    </row>
    <row r="2" s="74" customFormat="1" ht="13.5">
      <c r="A2" s="23" t="s">
        <v>21</v>
      </c>
    </row>
    <row r="3" spans="1:6" ht="12.75">
      <c r="A3" s="76"/>
      <c r="B3" s="77"/>
      <c r="F3" s="77"/>
    </row>
    <row r="4" spans="1:6" ht="12.75">
      <c r="A4" s="76"/>
      <c r="B4" s="77"/>
      <c r="F4" s="77"/>
    </row>
    <row r="5" spans="1:6" ht="12.75">
      <c r="A5" s="76"/>
      <c r="B5" s="77"/>
      <c r="F5" s="77"/>
    </row>
    <row r="6" spans="1:6" ht="12.75">
      <c r="A6" s="76"/>
      <c r="B6" s="77"/>
      <c r="F6" s="77"/>
    </row>
    <row r="7" spans="1:6" ht="36" customHeight="1">
      <c r="A7" s="76"/>
      <c r="B7" s="77"/>
      <c r="F7" s="77"/>
    </row>
    <row r="8" spans="1:3" s="79" customFormat="1" ht="15">
      <c r="A8" s="224" t="s">
        <v>45</v>
      </c>
      <c r="B8" s="225"/>
      <c r="C8" s="225"/>
    </row>
    <row r="9" spans="1:3" s="79" customFormat="1" ht="15">
      <c r="A9" s="224" t="s">
        <v>46</v>
      </c>
      <c r="B9" s="225"/>
      <c r="C9" s="225"/>
    </row>
    <row r="10" spans="1:3" s="79" customFormat="1" ht="15">
      <c r="A10" s="93"/>
      <c r="B10" s="94"/>
      <c r="C10" s="94"/>
    </row>
    <row r="11" spans="1:3" ht="9" customHeight="1">
      <c r="A11" s="95"/>
      <c r="B11" s="96"/>
      <c r="C11" s="95"/>
    </row>
    <row r="12" spans="1:3" s="80" customFormat="1" ht="30" customHeight="1">
      <c r="A12" s="97" t="s">
        <v>47</v>
      </c>
      <c r="B12" s="97" t="s">
        <v>48</v>
      </c>
      <c r="C12" s="97" t="s">
        <v>49</v>
      </c>
    </row>
    <row r="13" spans="1:3" s="82" customFormat="1" ht="18" customHeight="1">
      <c r="A13" s="98" t="s">
        <v>50</v>
      </c>
      <c r="B13" s="99"/>
      <c r="C13" s="100"/>
    </row>
    <row r="14" spans="1:3" s="82" customFormat="1" ht="15.75" customHeight="1">
      <c r="A14" s="101" t="s">
        <v>51</v>
      </c>
      <c r="B14" s="102" t="s">
        <v>103</v>
      </c>
      <c r="C14" s="103" t="s">
        <v>98</v>
      </c>
    </row>
    <row r="15" spans="1:3" s="82" customFormat="1" ht="15.75" customHeight="1">
      <c r="A15" s="104" t="s">
        <v>52</v>
      </c>
      <c r="B15" s="102" t="s">
        <v>53</v>
      </c>
      <c r="C15" s="103" t="s">
        <v>98</v>
      </c>
    </row>
    <row r="16" spans="1:3" s="82" customFormat="1" ht="15" customHeight="1">
      <c r="A16" s="104" t="s">
        <v>54</v>
      </c>
      <c r="B16" s="102" t="s">
        <v>55</v>
      </c>
      <c r="C16" s="103" t="s">
        <v>98</v>
      </c>
    </row>
    <row r="17" spans="1:3" s="82" customFormat="1" ht="18" customHeight="1">
      <c r="A17" s="98" t="s">
        <v>56</v>
      </c>
      <c r="B17" s="99"/>
      <c r="C17" s="100"/>
    </row>
    <row r="18" spans="1:3" s="82" customFormat="1" ht="15.75" customHeight="1">
      <c r="A18" s="101" t="s">
        <v>57</v>
      </c>
      <c r="B18" s="102" t="s">
        <v>58</v>
      </c>
      <c r="C18" s="103" t="s">
        <v>98</v>
      </c>
    </row>
    <row r="19" spans="1:3" s="74" customFormat="1" ht="27">
      <c r="A19" s="104" t="s">
        <v>59</v>
      </c>
      <c r="B19" s="105" t="s">
        <v>99</v>
      </c>
      <c r="C19" s="103" t="s">
        <v>98</v>
      </c>
    </row>
    <row r="20" spans="1:3" s="82" customFormat="1" ht="21.75" customHeight="1">
      <c r="A20" s="98" t="s">
        <v>60</v>
      </c>
      <c r="B20" s="99"/>
      <c r="C20" s="100"/>
    </row>
    <row r="21" spans="1:3" s="82" customFormat="1" ht="15" customHeight="1">
      <c r="A21" s="101" t="s">
        <v>61</v>
      </c>
      <c r="B21" s="106" t="s">
        <v>62</v>
      </c>
      <c r="C21" s="107"/>
    </row>
    <row r="22" spans="1:3" s="82" customFormat="1" ht="15" customHeight="1">
      <c r="A22" s="101" t="s">
        <v>63</v>
      </c>
      <c r="B22" s="107" t="s">
        <v>64</v>
      </c>
      <c r="C22" s="108" t="s">
        <v>65</v>
      </c>
    </row>
    <row r="23" spans="1:3" s="82" customFormat="1" ht="15" customHeight="1">
      <c r="A23" s="109" t="s">
        <v>66</v>
      </c>
      <c r="B23" s="110" t="s">
        <v>67</v>
      </c>
      <c r="C23" s="111" t="s">
        <v>65</v>
      </c>
    </row>
    <row r="24" spans="1:3" ht="13.5">
      <c r="A24" s="101" t="s">
        <v>68</v>
      </c>
      <c r="B24" s="106" t="s">
        <v>69</v>
      </c>
      <c r="C24" s="108"/>
    </row>
    <row r="25" spans="1:3" ht="27">
      <c r="A25" s="112" t="s">
        <v>70</v>
      </c>
      <c r="B25" s="113" t="s">
        <v>71</v>
      </c>
      <c r="C25" s="114" t="s">
        <v>100</v>
      </c>
    </row>
    <row r="26" spans="1:3" ht="13.5">
      <c r="A26" s="101" t="s">
        <v>72</v>
      </c>
      <c r="B26" s="102" t="s">
        <v>73</v>
      </c>
      <c r="C26" s="108" t="s">
        <v>74</v>
      </c>
    </row>
    <row r="27" spans="1:3" ht="13.5">
      <c r="A27" s="101" t="s">
        <v>75</v>
      </c>
      <c r="B27" s="102" t="s">
        <v>76</v>
      </c>
      <c r="C27" s="108" t="s">
        <v>74</v>
      </c>
    </row>
    <row r="28" spans="1:3" ht="15" hidden="1">
      <c r="A28" s="81" t="s">
        <v>77</v>
      </c>
      <c r="B28" s="85"/>
      <c r="C28" s="86"/>
    </row>
    <row r="29" spans="1:3" ht="27" hidden="1">
      <c r="A29" s="83" t="s">
        <v>78</v>
      </c>
      <c r="B29" s="91" t="s">
        <v>79</v>
      </c>
      <c r="C29" s="87" t="s">
        <v>80</v>
      </c>
    </row>
    <row r="30" spans="1:3" ht="27" hidden="1">
      <c r="A30" s="88" t="s">
        <v>81</v>
      </c>
      <c r="B30" s="91" t="s">
        <v>82</v>
      </c>
      <c r="C30" s="89" t="s">
        <v>83</v>
      </c>
    </row>
    <row r="31" spans="1:3" ht="27" hidden="1">
      <c r="A31" s="83" t="s">
        <v>84</v>
      </c>
      <c r="B31" s="92" t="s">
        <v>85</v>
      </c>
      <c r="C31" s="87" t="s">
        <v>86</v>
      </c>
    </row>
    <row r="32" spans="1:3" ht="27" hidden="1">
      <c r="A32" s="83" t="s">
        <v>87</v>
      </c>
      <c r="B32" s="92" t="s">
        <v>88</v>
      </c>
      <c r="C32" s="87" t="s">
        <v>86</v>
      </c>
    </row>
    <row r="33" spans="1:3" ht="13.5" hidden="1">
      <c r="A33" s="90" t="s">
        <v>89</v>
      </c>
      <c r="B33" s="92" t="s">
        <v>90</v>
      </c>
      <c r="C33" s="87" t="s">
        <v>91</v>
      </c>
    </row>
    <row r="34" spans="1:3" ht="13.5" hidden="1">
      <c r="A34" s="83" t="s">
        <v>92</v>
      </c>
      <c r="B34" s="84" t="s">
        <v>93</v>
      </c>
      <c r="C34" s="87" t="s">
        <v>94</v>
      </c>
    </row>
    <row r="35" spans="1:3" ht="13.5" hidden="1">
      <c r="A35" s="83" t="s">
        <v>95</v>
      </c>
      <c r="B35" s="84" t="s">
        <v>96</v>
      </c>
      <c r="C35" s="87" t="s">
        <v>97</v>
      </c>
    </row>
  </sheetData>
  <sheetProtection/>
  <mergeCells count="2">
    <mergeCell ref="A8:C8"/>
    <mergeCell ref="A9:C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Nash_OTIZ</cp:lastModifiedBy>
  <cp:lastPrinted>2013-06-04T09:42:59Z</cp:lastPrinted>
  <dcterms:created xsi:type="dcterms:W3CDTF">2010-11-16T08:17:39Z</dcterms:created>
  <dcterms:modified xsi:type="dcterms:W3CDTF">2013-06-05T08:12:11Z</dcterms:modified>
  <cp:category/>
  <cp:version/>
  <cp:contentType/>
  <cp:contentStatus/>
</cp:coreProperties>
</file>