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Форма 2.1_ВС" sheetId="4" r:id="rId1"/>
    <sheet name="Форма 3.1_ВО" sheetId="5" r:id="rId2"/>
    <sheet name="Форма 1.1_ГВС" sheetId="6" r:id="rId3"/>
    <sheet name="Лист1" sheetId="1" r:id="rId4"/>
    <sheet name="Лист2" sheetId="2" r:id="rId5"/>
    <sheet name="Лист3" sheetId="3" r:id="rId6"/>
  </sheets>
  <externalReferences>
    <externalReference r:id="rId7"/>
    <externalReference r:id="rId8"/>
    <externalReference r:id="rId9"/>
  </externalReferences>
  <definedNames>
    <definedName name="anscount" hidden="1">1</definedName>
    <definedName name="clear_range" localSheetId="2">'[3]Общая информация'!$F$12,'[3]Общая информация'!$F$15:$F$16,'[3]Общая информация'!$F$18:$F$28</definedName>
    <definedName name="clear_range" localSheetId="1">'[2]Общая информация'!$F$12,'[2]Общая информация'!$F$15:$F$16,'[2]Общая информация'!$F$18:$F$28</definedName>
    <definedName name="clear_range">'[1]Общая информация'!$F$12,'[1]Общая информация'!$F$15:$F$16,'[1]Общая информация'!$F$18:$F$28</definedName>
    <definedName name="data_org" localSheetId="2">'[3]Общая информация'!$F$15</definedName>
    <definedName name="data_org" localSheetId="1">'[2]Общая информация'!$F$15</definedName>
    <definedName name="data_org">'[1]Общая информация'!$F$15</definedName>
    <definedName name="data_type" localSheetId="2">[3]TEHSHEET!$Q$2:$Q$4</definedName>
    <definedName name="data_type" localSheetId="1">[2]TEHSHEET!$Q$2:$Q$4</definedName>
    <definedName name="data_type">[1]TEHSHEET!$Q$2:$Q$4</definedName>
    <definedName name="email" localSheetId="2">'[3]Общая информация'!$F$21</definedName>
    <definedName name="email" localSheetId="1">'[2]Общая информация'!$F$21</definedName>
    <definedName name="email">'[1]Общая информация'!$F$21</definedName>
    <definedName name="hmao_spec_1" localSheetId="2">'Форма 1.1_ГВС'!$A$2:$IV$6</definedName>
    <definedName name="hmao_spec_1" localSheetId="1">'Форма 3.1_ВО'!$A$2:$IV$6</definedName>
    <definedName name="hmao_spec_1">'Форма 2.1_ВС'!$A$2:$IV$6</definedName>
    <definedName name="kind_group_rates" localSheetId="2">[3]TEHSHEET!$S$2:$S$11</definedName>
    <definedName name="kind_group_rates" localSheetId="1">[2]TEHSHEET!$S$2:$S$11</definedName>
    <definedName name="kind_group_rates">[1]TEHSHEET!$S$2:$S$11</definedName>
    <definedName name="kind_of_activity_WARM" localSheetId="2">[3]TEHSHEET!$R$11:$R$18</definedName>
    <definedName name="kind_of_activity_WARM" localSheetId="1">[2]TEHSHEET!$R$11:$R$18</definedName>
    <definedName name="kind_of_activity_WARM">[1]TEHSHEET!$R$11:$R$18</definedName>
    <definedName name="kind_of_NDS" localSheetId="2">[3]TEHSHEET!$H$2:$H$4</definedName>
    <definedName name="kind_of_NDS" localSheetId="1">[2]TEHSHEET!$H$2:$H$4</definedName>
    <definedName name="kind_of_NDS">[1]TEHSHEET!$H$2:$H$4</definedName>
    <definedName name="kind_of_unit" localSheetId="2">[3]TEHSHEET!$J$2:$J$4</definedName>
    <definedName name="kind_of_unit" localSheetId="1">[2]TEHSHEET!$J$2:$J$4</definedName>
    <definedName name="kind_of_unit">[1]TEHSHEET!$J$2:$J$4</definedName>
    <definedName name="list_ed" localSheetId="2">[3]TEHSHEET!$X$2:$X$3</definedName>
    <definedName name="list_ed" localSheetId="1">[2]TEHSHEET!$X$2:$X$3</definedName>
    <definedName name="list_ed">[1]TEHSHEET!$X$2:$X$3</definedName>
    <definedName name="logical" localSheetId="2">[3]TEHSHEET!$D$2:$D$3</definedName>
    <definedName name="logical" localSheetId="1">[2]TEHSHEET!$D$2:$D$3</definedName>
    <definedName name="logical">[1]TEHSHEET!$D$2:$D$3</definedName>
    <definedName name="mail" localSheetId="2">[3]Титульный!$F$46</definedName>
    <definedName name="mail" localSheetId="1">[2]Титульный!$F$46</definedName>
    <definedName name="mail">[1]Титульный!$F$46</definedName>
    <definedName name="mail_post" localSheetId="2">'[3]Общая информация'!$F$17</definedName>
    <definedName name="mail_post" localSheetId="1">'[2]Общая информация'!$F$17</definedName>
    <definedName name="mail_post">'[1]Общая информация'!$F$17</definedName>
    <definedName name="mr_list" localSheetId="2">[3]MR_LIST!$A$1</definedName>
    <definedName name="mr_list" localSheetId="1">[2]MR_LIST!$A$1</definedName>
    <definedName name="mr_list">[1]MR_LIST!$A$1</definedName>
    <definedName name="ogrn" localSheetId="2">'[3]Общая информация'!$F$14</definedName>
    <definedName name="ogrn" localSheetId="1">'[2]Общая информация'!$F$14</definedName>
    <definedName name="ogrn">'[1]Общая информация'!$F$14</definedName>
    <definedName name="org" localSheetId="2">[3]Титульный!$F$34</definedName>
    <definedName name="org" localSheetId="1">[2]Титульный!$F$34</definedName>
    <definedName name="org">[1]Титульный!$F$34</definedName>
    <definedName name="org_dir" localSheetId="2">'[3]Общая информация'!$F$13</definedName>
    <definedName name="org_dir" localSheetId="1">'[2]Общая информация'!$F$13</definedName>
    <definedName name="org_dir">'[1]Общая информация'!$F$13</definedName>
    <definedName name="org_full" localSheetId="2">'[3]Общая информация'!$F$12</definedName>
    <definedName name="org_full" localSheetId="1">'[2]Общая информация'!$F$12</definedName>
    <definedName name="org_full">'[1]Общая информация'!$F$12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List06" localSheetId="2">'Форма 1.1_ГВС'!$E$45</definedName>
    <definedName name="pInsList06" localSheetId="1">'Форма 3.1_ВО'!$E$27</definedName>
    <definedName name="pInsList06">'Форма 2.1_ВС'!$E$27</definedName>
    <definedName name="PROT_22" localSheetId="2">P3_PROT_22,P4_PROT_22,P5_PROT_22</definedName>
    <definedName name="PROT_22" localSheetId="1">P3_PROT_22,P4_PROT_22,P5_PROT_22</definedName>
    <definedName name="PROT_22">P3_PROT_22,P4_PROT_22,P5_PROT_22</definedName>
    <definedName name="QUARTER" localSheetId="2">[3]TEHSHEET!$F$2:$F$5</definedName>
    <definedName name="QUARTER" localSheetId="1">[2]TEHSHEET!$F$2:$F$5</definedName>
    <definedName name="QUARTER">[1]TEHSHEET!$F$2:$F$5</definedName>
    <definedName name="rez_rab" localSheetId="2">'[3]Общая информация'!$E$32</definedName>
    <definedName name="rez_rab" localSheetId="1">'[2]Общая информация'!$E$32</definedName>
    <definedName name="rez_rab">'[1]Общая информация'!$E$32</definedName>
    <definedName name="ruk_fio" localSheetId="2">[3]Титульный!$F$49</definedName>
    <definedName name="ruk_fio" localSheetId="1">[2]Титульный!$F$49</definedName>
    <definedName name="ruk_fio">[1]Титульный!$F$49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2">P1_SCOPE_16_PRT,P2_SCOPE_16_PRT</definedName>
    <definedName name="SCOPE_16_PRT" localSheetId="1">P1_SCOPE_16_PRT,P2_SCOPE_16_PRT</definedName>
    <definedName name="SCOPE_16_PRT">P1_SCOPE_16_PRT,P2_SCOPE_16_PRT</definedName>
    <definedName name="Scope_17_PRT" localSheetId="2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2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ys_103" localSheetId="2">'Форма 1.1_ГВС'!#REF!</definedName>
    <definedName name="sys_103" localSheetId="1">'Форма 3.1_ВО'!#REF!</definedName>
    <definedName name="sys_103">'Форма 2.1_ВС'!#REF!</definedName>
    <definedName name="sys_104" localSheetId="2">'Форма 1.1_ГВС'!#REF!</definedName>
    <definedName name="sys_104" localSheetId="1">'Форма 3.1_ВО'!#REF!</definedName>
    <definedName name="sys_104">'Форма 2.1_ВС'!#REF!</definedName>
    <definedName name="sys_105" localSheetId="2">'Форма 1.1_ГВС'!#REF!</definedName>
    <definedName name="sys_105" localSheetId="1">'Форма 3.1_ВО'!#REF!</definedName>
    <definedName name="sys_105">'Форма 2.1_ВС'!#REF!</definedName>
    <definedName name="sys_106" localSheetId="2">'Форма 1.1_ГВС'!#REF!</definedName>
    <definedName name="sys_106" localSheetId="1">'Форма 3.1_ВО'!#REF!</definedName>
    <definedName name="sys_106">'Форма 2.1_ВС'!#REF!</definedName>
    <definedName name="sys_107" localSheetId="2">'Форма 1.1_ГВС'!#REF!</definedName>
    <definedName name="sys_107" localSheetId="1">'Форма 3.1_ВО'!#REF!</definedName>
    <definedName name="sys_107">'Форма 2.1_ВС'!#REF!</definedName>
    <definedName name="sys_108" localSheetId="2">'Форма 1.1_ГВС'!#REF!</definedName>
    <definedName name="sys_108" localSheetId="1">'Форма 3.1_ВО'!#REF!</definedName>
    <definedName name="sys_108">'Форма 2.1_ВС'!#REF!</definedName>
    <definedName name="sys_109" localSheetId="2">'Форма 1.1_ГВС'!#REF!</definedName>
    <definedName name="sys_109" localSheetId="1">'Форма 3.1_ВО'!#REF!</definedName>
    <definedName name="sys_109">'Форма 2.1_ВС'!#REF!</definedName>
    <definedName name="sys_110" localSheetId="2">'Форма 1.1_ГВС'!#REF!</definedName>
    <definedName name="sys_110" localSheetId="1">'Форма 3.1_ВО'!#REF!</definedName>
    <definedName name="sys_110">'Форма 2.1_ВС'!#REF!</definedName>
    <definedName name="sys_111" localSheetId="2">'Форма 1.1_ГВС'!#REF!</definedName>
    <definedName name="sys_111" localSheetId="1">'Форма 3.1_ВО'!#REF!</definedName>
    <definedName name="sys_111">'Форма 2.1_ВС'!#REF!</definedName>
    <definedName name="sys_112" localSheetId="2">'Форма 1.1_ГВС'!#REF!</definedName>
    <definedName name="sys_112" localSheetId="1">'Форма 3.1_ВО'!#REF!</definedName>
    <definedName name="sys_112">'Форма 2.1_ВС'!#REF!</definedName>
    <definedName name="sys_113" localSheetId="2">'Форма 1.1_ГВС'!#REF!</definedName>
    <definedName name="sys_113" localSheetId="1">'Форма 3.1_ВО'!#REF!</definedName>
    <definedName name="sys_113">'Форма 2.1_ВС'!#REF!</definedName>
    <definedName name="sys_114" localSheetId="2">'Форма 1.1_ГВС'!#REF!</definedName>
    <definedName name="sys_114" localSheetId="1">'Форма 3.1_ВО'!#REF!</definedName>
    <definedName name="sys_114">'Форма 2.1_ВС'!#REF!</definedName>
    <definedName name="sys_115" localSheetId="2">'Форма 1.1_ГВС'!#REF!</definedName>
    <definedName name="sys_115">'Форма 3.1_ВО'!#REF!</definedName>
    <definedName name="sys_116" localSheetId="2">'Форма 1.1_ГВС'!#REF!</definedName>
    <definedName name="sys_116">'Форма 3.1_ВО'!#REF!</definedName>
    <definedName name="sys_117" localSheetId="2">'Форма 1.1_ГВС'!#REF!</definedName>
    <definedName name="sys_117">'Форма 3.1_ВО'!#REF!</definedName>
    <definedName name="sys_118" localSheetId="2">'Форма 1.1_ГВС'!#REF!</definedName>
    <definedName name="sys_118">'Форма 3.1_ВО'!#REF!</definedName>
    <definedName name="sys_119" localSheetId="2">'Форма 1.1_ГВС'!#REF!</definedName>
    <definedName name="sys_119">'Форма 3.1_ВО'!#REF!</definedName>
    <definedName name="sys_120" localSheetId="2">'Форма 1.1_ГВС'!#REF!</definedName>
    <definedName name="sys_120">'Форма 3.1_ВО'!#REF!</definedName>
    <definedName name="sys_121" localSheetId="2">'Форма 1.1_ГВС'!#REF!</definedName>
    <definedName name="sys_121">'Форма 3.1_ВО'!#REF!</definedName>
    <definedName name="sys_122" localSheetId="2">'Форма 1.1_ГВС'!#REF!</definedName>
    <definedName name="sys_122">'Форма 3.1_ВО'!#REF!</definedName>
    <definedName name="sys_123" localSheetId="2">'Форма 1.1_ГВС'!#REF!</definedName>
    <definedName name="sys_123">'Форма 3.1_ВО'!#REF!</definedName>
    <definedName name="sys_124" localSheetId="2">'Форма 1.1_ГВС'!#REF!</definedName>
    <definedName name="sys_124">'Форма 3.1_ВО'!#REF!</definedName>
    <definedName name="sys_125" localSheetId="2">'Форма 1.1_ГВС'!#REF!</definedName>
    <definedName name="sys_125">'Форма 3.1_ВО'!#REF!</definedName>
    <definedName name="sys_126" localSheetId="2">'Форма 1.1_ГВС'!#REF!</definedName>
    <definedName name="sys_126">'Форма 3.1_ВО'!#REF!</definedName>
    <definedName name="sys_127" localSheetId="2">'Форма 1.1_ГВС'!#REF!</definedName>
    <definedName name="sys_127">'Форма 3.1_ВО'!#REF!</definedName>
    <definedName name="sys_128">'Форма 1.1_ГВС'!$A$26:$IV$44</definedName>
    <definedName name="T2.1_Protect" localSheetId="2">P4_T2.1_Protect,P5_T2.1_Protect,P6_T2.1_Protect,P7_T2.1_Protect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_1_Protect" localSheetId="2">P4_T2_1_Protect,P5_T2_1_Protect,P6_T2_1_Protect,P7_T2_1_Protect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DiapProt" localSheetId="2">P1_T2_DiapProt,P2_T2_DiapProt</definedName>
    <definedName name="T2_DiapProt" localSheetId="1">P1_T2_DiapProt,P2_T2_DiapProt</definedName>
    <definedName name="T2_DiapProt">P1_T2_DiapProt,P2_T2_DiapProt</definedName>
    <definedName name="T2_Protect" localSheetId="2">P4_T2_Protect,P5_T2_Protect,P6_T2_Protect</definedName>
    <definedName name="T2_Protect" localSheetId="1">P4_T2_Protect,P5_T2_Protect,P6_T2_Protect</definedName>
    <definedName name="T2_Protect">P4_T2_Protect,P5_T2_Protect,P6_T2_Protect</definedName>
    <definedName name="T6_Protect" localSheetId="2">P1_T6_Protect,P2_T6_Protect</definedName>
    <definedName name="T6_Protect" localSheetId="1">P1_T6_Protect,P2_T6_Protect</definedName>
    <definedName name="T6_Protect">P1_T6_Protect,P2_T6_Protect</definedName>
    <definedName name="tel" localSheetId="2">'[3]Общая информация'!$F$19</definedName>
    <definedName name="tel" localSheetId="1">'[2]Общая информация'!$F$19</definedName>
    <definedName name="tel">'[1]Общая информация'!$F$19</definedName>
    <definedName name="TSphere_full" localSheetId="2">[3]TEHSHEET!$N$5</definedName>
    <definedName name="TSphere_full" localSheetId="1">[2]TEHSHEET!$N$5</definedName>
    <definedName name="TSphere_full">[1]TEHSHEET!$N$5</definedName>
    <definedName name="url" localSheetId="2">'[3]Общая информация'!$F$20</definedName>
    <definedName name="url" localSheetId="1">'[2]Общая информация'!$F$20</definedName>
    <definedName name="url">'[1]Общая информация'!$F$20</definedName>
    <definedName name="vdet" localSheetId="2">[3]Титульный!$F$39</definedName>
    <definedName name="vdet" localSheetId="1">[2]Титульный!$F$39</definedName>
    <definedName name="vdet">[1]Титульный!$F$39</definedName>
    <definedName name="version" localSheetId="2">[3]Инструкция!$B$3</definedName>
    <definedName name="version" localSheetId="1">[2]Инструкция!$B$3</definedName>
    <definedName name="version">[1]Инструкция!$B$3</definedName>
    <definedName name="year_list" localSheetId="2">[3]TEHSHEET!$C$2:$C$6</definedName>
    <definedName name="year_list" localSheetId="1">[2]TEHSHEET!$C$2:$C$6</definedName>
    <definedName name="year_list">[1]TEHSHEET!$C$2:$C$6</definedName>
    <definedName name="й" localSheetId="2">P1_SCOPE_16_PRT,P2_SCOPE_16_PRT</definedName>
    <definedName name="й" localSheetId="1">P1_SCOPE_16_PRT,P2_SCOPE_16_PRT</definedName>
    <definedName name="й">P1_SCOPE_16_PRT,P2_SCOPE_16_PRT</definedName>
    <definedName name="мрпоп" localSheetId="2">P1_SCOPE_16_PRT,P2_SCOPE_16_PRT</definedName>
    <definedName name="мрпоп" localSheetId="1">P1_SCOPE_16_PRT,P2_SCOPE_16_PRT</definedName>
    <definedName name="мрпоп">P1_SCOPE_16_PRT,P2_SCOPE_16_PRT</definedName>
    <definedName name="р" localSheetId="2">P5_SCOPE_PER_PRT,P6_SCOPE_PER_PRT,P7_SCOPE_PER_PRT,P8_SCOPE_PER_PRT</definedName>
    <definedName name="р" localSheetId="1">P5_SCOPE_PER_PRT,P6_SCOPE_PER_PRT,P7_SCOPE_PER_PRT,P8_SCOPE_PER_PRT</definedName>
    <definedName name="р">P5_SCOPE_PER_PRT,P6_SCOPE_PER_PRT,P7_SCOPE_PER_PRT,P8_SCOPE_PER_PRT</definedName>
  </definedNames>
  <calcPr calcId="124519"/>
</workbook>
</file>

<file path=xl/calcChain.xml><?xml version="1.0" encoding="utf-8"?>
<calcChain xmlns="http://schemas.openxmlformats.org/spreadsheetml/2006/main">
  <c r="F44" i="6"/>
  <c r="F43"/>
  <c r="G42"/>
  <c r="F42"/>
  <c r="G41"/>
  <c r="F41"/>
  <c r="G40"/>
  <c r="F40"/>
  <c r="G39"/>
  <c r="F39"/>
  <c r="G38"/>
  <c r="F38"/>
  <c r="G37"/>
  <c r="F37"/>
  <c r="G36"/>
  <c r="F36"/>
  <c r="G33"/>
  <c r="F33"/>
  <c r="G32"/>
  <c r="F32"/>
  <c r="G31"/>
  <c r="F31"/>
  <c r="D29"/>
  <c r="D28"/>
  <c r="F25"/>
  <c r="F24"/>
  <c r="F23"/>
  <c r="F22"/>
  <c r="F21"/>
  <c r="F20"/>
  <c r="F19"/>
  <c r="F18"/>
  <c r="F17"/>
  <c r="F14"/>
  <c r="F13"/>
  <c r="F12"/>
  <c r="D10"/>
  <c r="D9"/>
  <c r="F26" i="5"/>
  <c r="F25"/>
  <c r="F24"/>
  <c r="F23"/>
  <c r="F22"/>
  <c r="F21"/>
  <c r="F20"/>
  <c r="F19"/>
  <c r="F18"/>
  <c r="F17"/>
  <c r="F14"/>
  <c r="F13"/>
  <c r="F12"/>
  <c r="D10"/>
  <c r="D9"/>
  <c r="F26" i="4"/>
  <c r="F25"/>
  <c r="F24"/>
  <c r="F23"/>
  <c r="F22"/>
  <c r="F21"/>
  <c r="F20"/>
  <c r="F19"/>
  <c r="F18"/>
  <c r="F17"/>
  <c r="F14"/>
  <c r="F13"/>
  <c r="F12"/>
  <c r="D10"/>
  <c r="D9"/>
</calcChain>
</file>

<file path=xl/sharedStrings.xml><?xml version="1.0" encoding="utf-8"?>
<sst xmlns="http://schemas.openxmlformats.org/spreadsheetml/2006/main" count="86" uniqueCount="31">
  <si>
    <t>Приложение 2</t>
  </si>
  <si>
    <t>к приказу  ФСТ России</t>
  </si>
  <si>
    <t>от 15 мая 2013 г. №129</t>
  </si>
  <si>
    <t>Форма 2.1. Общая информация о регулируемой организации</t>
  </si>
  <si>
    <t>Информация, подлежащая раскрытию</t>
  </si>
  <si>
    <t>Сведения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</si>
  <si>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</si>
  <si>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</si>
  <si>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</si>
  <si>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 xml:space="preserve">Почтовый адрес регулируемой организации 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</si>
  <si>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</si>
  <si>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</si>
  <si>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</si>
  <si>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</si>
  <si>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</si>
  <si>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ppL0</t>
  </si>
  <si>
    <t>Вид регулируемой деятельности</t>
  </si>
  <si>
    <t>ppL1</t>
  </si>
  <si>
    <t>Протяженность водопроводных сетей (в однотрубном исчислении) (километров)</t>
  </si>
  <si>
    <t>ppL2</t>
  </si>
  <si>
    <t>Количество скважин (штук)</t>
  </si>
  <si>
    <t>ppL3</t>
  </si>
  <si>
    <t>Количество подкачивающих насосных станций (штук)</t>
  </si>
  <si>
    <t>Приложение 3</t>
  </si>
  <si>
    <t>Форма 3.1. Общая информация о регулируемой организации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</si>
  <si>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</si>
  <si>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</si>
  <si>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</si>
  <si>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1.1. Общая информация о регулируемой организации</t>
  </si>
  <si>
    <t>Количество центральных тепловых пунктов (штук)</t>
  </si>
  <si>
    <t>Примечание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</si>
</sst>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2"/>
      <name val="Webdings"/>
      <family val="1"/>
      <charset val="2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8"/>
      <color indexed="11"/>
      <name val="Tahoma"/>
      <family val="2"/>
      <charset val="204"/>
    </font>
    <font>
      <sz val="9"/>
      <color indexed="9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92">
    <xf numFmtId="0" fontId="0" fillId="0" borderId="0"/>
    <xf numFmtId="49" fontId="2" fillId="0" borderId="0" applyBorder="0">
      <alignment vertical="top"/>
    </xf>
    <xf numFmtId="0" fontId="4" fillId="0" borderId="0"/>
    <xf numFmtId="164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3" borderId="7" applyNumberFormat="0" applyAlignment="0"/>
    <xf numFmtId="0" fontId="8" fillId="0" borderId="7" applyNumberFormat="0" applyAlignment="0">
      <protection locked="0"/>
    </xf>
    <xf numFmtId="0" fontId="8" fillId="0" borderId="7" applyNumberFormat="0" applyAlignment="0">
      <protection locked="0"/>
    </xf>
    <xf numFmtId="165" fontId="9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8" fillId="4" borderId="7" applyAlignment="0">
      <alignment horizontal="left" vertical="center"/>
    </xf>
    <xf numFmtId="0" fontId="11" fillId="4" borderId="7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5" borderId="7" applyNumberFormat="0" applyAlignment="0"/>
    <xf numFmtId="0" fontId="8" fillId="6" borderId="7" applyNumberFormat="0" applyAlignment="0"/>
    <xf numFmtId="0" fontId="8" fillId="6" borderId="7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6" fillId="7" borderId="8" applyNumberFormat="0">
      <alignment horizontal="center" vertical="center"/>
    </xf>
    <xf numFmtId="49" fontId="17" fillId="8" borderId="9" applyNumberFormat="0">
      <alignment horizontal="center" vertical="center"/>
    </xf>
    <xf numFmtId="0" fontId="16" fillId="9" borderId="8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" fillId="7" borderId="10" applyNumberFormat="0" applyFont="0" applyFill="0" applyAlignment="0" applyProtection="0">
      <alignment horizontal="center" vertical="center" wrapText="1"/>
    </xf>
    <xf numFmtId="0" fontId="2" fillId="10" borderId="10" applyNumberFormat="0" applyFont="0" applyAlignment="0" applyProtection="0">
      <alignment horizontal="center" vertical="center" wrapText="1"/>
    </xf>
    <xf numFmtId="0" fontId="22" fillId="0" borderId="0" applyBorder="0">
      <alignment horizontal="center" vertical="center" wrapText="1"/>
    </xf>
    <xf numFmtId="0" fontId="3" fillId="0" borderId="11" applyBorder="0">
      <alignment horizontal="center" vertical="center" wrapText="1"/>
    </xf>
    <xf numFmtId="4" fontId="2" fillId="11" borderId="12" applyBorder="0">
      <alignment horizontal="right"/>
    </xf>
    <xf numFmtId="4" fontId="23" fillId="7" borderId="13">
      <alignment horizontal="right" vertical="center"/>
      <protection locked="0"/>
    </xf>
    <xf numFmtId="49" fontId="2" fillId="0" borderId="0" applyBorder="0">
      <alignment vertical="top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1" fillId="0" borderId="0"/>
    <xf numFmtId="49" fontId="2" fillId="0" borderId="0" applyBorder="0">
      <alignment vertical="top"/>
    </xf>
    <xf numFmtId="0" fontId="27" fillId="0" borderId="0"/>
    <xf numFmtId="0" fontId="28" fillId="10" borderId="0" applyNumberFormat="0" applyBorder="0" applyAlignment="0">
      <alignment horizontal="left" vertical="center"/>
    </xf>
    <xf numFmtId="0" fontId="28" fillId="10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27" fillId="0" borderId="0"/>
    <xf numFmtId="0" fontId="27" fillId="0" borderId="0"/>
    <xf numFmtId="0" fontId="29" fillId="12" borderId="0"/>
    <xf numFmtId="0" fontId="27" fillId="0" borderId="0"/>
    <xf numFmtId="0" fontId="27" fillId="0" borderId="0"/>
    <xf numFmtId="49" fontId="2" fillId="10" borderId="0" applyBorder="0">
      <alignment vertical="top"/>
    </xf>
    <xf numFmtId="49" fontId="2" fillId="10" borderId="0" applyBorder="0">
      <alignment vertical="top"/>
    </xf>
    <xf numFmtId="0" fontId="27" fillId="0" borderId="0"/>
    <xf numFmtId="49" fontId="2" fillId="0" borderId="0" applyBorder="0">
      <alignment vertical="top"/>
    </xf>
    <xf numFmtId="49" fontId="28" fillId="0" borderId="0" applyBorder="0">
      <alignment vertical="top"/>
    </xf>
    <xf numFmtId="0" fontId="27" fillId="0" borderId="0"/>
    <xf numFmtId="0" fontId="30" fillId="13" borderId="13" applyNumberFormat="0" applyAlignment="0">
      <alignment horizontal="center"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" fillId="14" borderId="0" applyBorder="0">
      <alignment horizontal="right"/>
    </xf>
    <xf numFmtId="4" fontId="2" fillId="14" borderId="0" applyFont="0" applyBorder="0">
      <alignment horizontal="right"/>
    </xf>
    <xf numFmtId="4" fontId="2" fillId="14" borderId="0" applyBorder="0">
      <alignment horizontal="right"/>
    </xf>
    <xf numFmtId="4" fontId="2" fillId="15" borderId="14" applyBorder="0">
      <alignment horizontal="right"/>
    </xf>
    <xf numFmtId="4" fontId="2" fillId="16" borderId="13" applyAlignment="0">
      <alignment vertical="center"/>
    </xf>
    <xf numFmtId="0" fontId="30" fillId="15" borderId="15" applyAlignment="0">
      <alignment horizontal="center" vertical="center" wrapText="1"/>
    </xf>
  </cellStyleXfs>
  <cellXfs count="44">
    <xf numFmtId="0" fontId="0" fillId="0" borderId="0" xfId="0"/>
    <xf numFmtId="49" fontId="2" fillId="0" borderId="0" xfId="1" applyFont="1">
      <alignment vertical="top"/>
    </xf>
    <xf numFmtId="49" fontId="2" fillId="0" borderId="0" xfId="1" applyFont="1" applyAlignment="1">
      <alignment horizontal="right" vertical="top"/>
    </xf>
    <xf numFmtId="49" fontId="2" fillId="2" borderId="0" xfId="1" applyFont="1" applyFill="1" applyAlignment="1">
      <alignment horizontal="right" vertical="top"/>
    </xf>
    <xf numFmtId="49" fontId="2" fillId="0" borderId="2" xfId="1" applyFont="1" applyBorder="1" applyAlignment="1">
      <alignment horizontal="center" vertical="center" wrapText="1"/>
    </xf>
    <xf numFmtId="49" fontId="2" fillId="0" borderId="3" xfId="1" applyFont="1" applyBorder="1" applyAlignment="1">
      <alignment horizontal="center" vertical="center" wrapText="1"/>
    </xf>
    <xf numFmtId="49" fontId="2" fillId="0" borderId="4" xfId="1" applyFont="1" applyBorder="1" applyAlignment="1">
      <alignment horizontal="center" vertical="center" wrapText="1"/>
    </xf>
    <xf numFmtId="49" fontId="2" fillId="0" borderId="5" xfId="1" applyFont="1" applyFill="1" applyBorder="1" applyAlignment="1" applyProtection="1">
      <alignment horizontal="center" vertical="center" wrapText="1"/>
    </xf>
    <xf numFmtId="49" fontId="2" fillId="0" borderId="6" xfId="1" applyFont="1" applyBorder="1" applyAlignment="1">
      <alignment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5" xfId="1" applyNumberFormat="1" applyFill="1" applyBorder="1" applyAlignment="1" applyProtection="1">
      <alignment horizontal="center" vertical="center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49" fontId="2" fillId="0" borderId="0" xfId="51" applyFont="1">
      <alignment vertical="top"/>
    </xf>
    <xf numFmtId="49" fontId="2" fillId="0" borderId="0" xfId="51" applyFont="1" applyAlignment="1">
      <alignment horizontal="right" vertical="top"/>
    </xf>
    <xf numFmtId="49" fontId="2" fillId="2" borderId="0" xfId="51" applyFont="1" applyFill="1" applyAlignment="1">
      <alignment horizontal="right" vertical="top"/>
    </xf>
    <xf numFmtId="0" fontId="2" fillId="0" borderId="0" xfId="51" applyNumberFormat="1" applyFont="1" applyAlignment="1">
      <alignment horizontal="center" vertical="center"/>
    </xf>
    <xf numFmtId="0" fontId="3" fillId="0" borderId="0" xfId="51" applyNumberFormat="1" applyFont="1" applyBorder="1" applyAlignment="1">
      <alignment horizontal="left" vertical="center"/>
    </xf>
    <xf numFmtId="0" fontId="3" fillId="0" borderId="1" xfId="51" applyNumberFormat="1" applyFont="1" applyBorder="1" applyAlignment="1">
      <alignment horizontal="left" vertical="center"/>
    </xf>
    <xf numFmtId="49" fontId="2" fillId="0" borderId="2" xfId="51" applyFont="1" applyBorder="1" applyAlignment="1">
      <alignment horizontal="center" vertical="center" wrapText="1"/>
    </xf>
    <xf numFmtId="49" fontId="2" fillId="0" borderId="3" xfId="51" applyFont="1" applyBorder="1" applyAlignment="1">
      <alignment horizontal="center" vertical="center" wrapText="1"/>
    </xf>
    <xf numFmtId="49" fontId="2" fillId="0" borderId="4" xfId="51" applyFont="1" applyBorder="1" applyAlignment="1">
      <alignment horizontal="center" vertical="center" wrapText="1"/>
    </xf>
    <xf numFmtId="49" fontId="2" fillId="0" borderId="5" xfId="51" applyFont="1" applyFill="1" applyBorder="1" applyAlignment="1" applyProtection="1">
      <alignment horizontal="center" vertical="center" wrapText="1"/>
    </xf>
    <xf numFmtId="49" fontId="2" fillId="0" borderId="6" xfId="51" applyFont="1" applyBorder="1" applyAlignment="1">
      <alignment vertical="center" wrapText="1"/>
    </xf>
    <xf numFmtId="0" fontId="2" fillId="0" borderId="3" xfId="51" applyNumberFormat="1" applyFont="1" applyBorder="1" applyAlignment="1">
      <alignment horizontal="center" vertical="center" wrapText="1"/>
    </xf>
    <xf numFmtId="0" fontId="2" fillId="0" borderId="5" xfId="51" applyNumberFormat="1" applyFill="1" applyBorder="1" applyAlignment="1" applyProtection="1">
      <alignment horizontal="center" vertical="center"/>
    </xf>
    <xf numFmtId="49" fontId="2" fillId="0" borderId="3" xfId="51" applyNumberFormat="1" applyFont="1" applyBorder="1" applyAlignment="1">
      <alignment horizontal="center" vertical="center" wrapText="1"/>
    </xf>
    <xf numFmtId="49" fontId="2" fillId="0" borderId="5" xfId="51" applyNumberFormat="1" applyFont="1" applyBorder="1" applyAlignment="1">
      <alignment horizontal="center" vertical="center" wrapText="1"/>
    </xf>
    <xf numFmtId="4" fontId="2" fillId="0" borderId="3" xfId="51" applyNumberFormat="1" applyFont="1" applyBorder="1" applyAlignment="1">
      <alignment horizontal="center" vertical="center" wrapText="1"/>
    </xf>
    <xf numFmtId="0" fontId="2" fillId="0" borderId="5" xfId="51" applyNumberFormat="1" applyFont="1" applyBorder="1" applyAlignment="1">
      <alignment horizontal="center" vertical="center" wrapText="1"/>
    </xf>
    <xf numFmtId="3" fontId="2" fillId="0" borderId="3" xfId="51" applyNumberFormat="1" applyFont="1" applyBorder="1" applyAlignment="1">
      <alignment horizontal="center" vertical="center" wrapText="1"/>
    </xf>
    <xf numFmtId="49" fontId="2" fillId="0" borderId="0" xfId="51" applyFont="1" applyBorder="1">
      <alignment vertical="top"/>
    </xf>
    <xf numFmtId="49" fontId="2" fillId="0" borderId="0" xfId="51" applyFont="1" applyBorder="1" applyAlignment="1">
      <alignment vertical="top"/>
    </xf>
    <xf numFmtId="49" fontId="3" fillId="0" borderId="0" xfId="51" applyNumberFormat="1" applyFont="1" applyBorder="1" applyAlignment="1">
      <alignment horizontal="left" vertical="center"/>
    </xf>
    <xf numFmtId="49" fontId="2" fillId="0" borderId="3" xfId="51" applyFont="1" applyBorder="1" applyAlignment="1">
      <alignment vertical="center" wrapText="1"/>
    </xf>
    <xf numFmtId="0" fontId="2" fillId="0" borderId="3" xfId="51" applyNumberFormat="1" applyBorder="1" applyAlignment="1">
      <alignment horizontal="center" vertical="center"/>
    </xf>
    <xf numFmtId="49" fontId="2" fillId="0" borderId="4" xfId="51" applyNumberFormat="1" applyFont="1" applyBorder="1" applyAlignment="1">
      <alignment horizontal="center" vertical="center" wrapText="1"/>
    </xf>
    <xf numFmtId="0" fontId="2" fillId="0" borderId="16" xfId="51" applyNumberFormat="1" applyFont="1" applyBorder="1" applyAlignment="1">
      <alignment horizontal="center" vertical="center" wrapText="1"/>
    </xf>
  </cellXfs>
  <cellStyles count="92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Title_ZAYAVKA.TEPLO.SETI(v1.0.1)" xfId="35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раницы" xfId="45"/>
    <cellStyle name="Заголовки" xfId="46"/>
    <cellStyle name="Заголовок" xfId="47"/>
    <cellStyle name="ЗаголовокСтолбца" xfId="48"/>
    <cellStyle name="Значение" xfId="49"/>
    <cellStyle name="Значения" xfId="50"/>
    <cellStyle name="Обычный" xfId="0" builtinId="0"/>
    <cellStyle name="Обычный 10" xfId="51"/>
    <cellStyle name="Обычный 11" xfId="52"/>
    <cellStyle name="Обычный 11 3" xfId="53"/>
    <cellStyle name="Обычный 12" xfId="54"/>
    <cellStyle name="Обычный 12 2" xfId="55"/>
    <cellStyle name="Обычный 12 3" xfId="56"/>
    <cellStyle name="Обычный 12 3 2" xfId="57"/>
    <cellStyle name="Обычный 12 4" xfId="58"/>
    <cellStyle name="Обычный 13" xfId="59"/>
    <cellStyle name="Обычный 14" xfId="60"/>
    <cellStyle name="Обычный 2" xfId="1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ZAYAVKA.TEPLO.SETI(v1.0.1)" xfId="68"/>
    <cellStyle name="Обычный 3" xfId="69"/>
    <cellStyle name="Обычный 3 2" xfId="70"/>
    <cellStyle name="Обычный 3 3" xfId="71"/>
    <cellStyle name="Обычный 3 3 2" xfId="72"/>
    <cellStyle name="Обычный 3_INV.WARM.Q3.2013(v0.2)" xfId="73"/>
    <cellStyle name="Обычный 4" xfId="74"/>
    <cellStyle name="Обычный 5" xfId="75"/>
    <cellStyle name="Обычный 9 2" xfId="76"/>
    <cellStyle name="Показатели1" xfId="77"/>
    <cellStyle name="Процентный 10" xfId="78"/>
    <cellStyle name="Процентный 2" xfId="79"/>
    <cellStyle name="Процентный 5" xfId="80"/>
    <cellStyle name="Стиль 1" xfId="81"/>
    <cellStyle name="Финансовый 2" xfId="82"/>
    <cellStyle name="Финансовый 3" xfId="83"/>
    <cellStyle name="Финансовый 3 2_TEHSHEET" xfId="84"/>
    <cellStyle name="Финансовый 4 2" xfId="85"/>
    <cellStyle name="Формула" xfId="86"/>
    <cellStyle name="Формула 3" xfId="87"/>
    <cellStyle name="Формула_GRES.2007.5" xfId="88"/>
    <cellStyle name="ФормулаВБ" xfId="89"/>
    <cellStyle name="Формулы" xfId="90"/>
    <cellStyle name="Шапка таблицы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HVS.6(v1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VO.6(v1.0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GVS.6(v1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2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2.1"/>
      <sheetName val="Форма 1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>
        <row r="3">
          <cell r="B3" t="str">
            <v>Версия 1.0.1</v>
          </cell>
        </row>
      </sheetData>
      <sheetData sheetId="2"/>
      <sheetData sheetId="3">
        <row r="34">
          <cell r="F34" t="str">
            <v>ОАО "Югорская Коммунальная Эксплуатирующая Компания - Белоярский"</v>
          </cell>
        </row>
        <row r="39">
          <cell r="F39" t="str">
            <v>1098611000058</v>
          </cell>
        </row>
        <row r="46">
          <cell r="F46" t="str">
            <v>628162  Ханты-Мансийский автономный округ, Тюменская область, г.Белоярский,3 микрорайон д.27а</v>
          </cell>
        </row>
        <row r="49">
          <cell r="F49" t="str">
            <v>Корытько Игорь Алексеевич</v>
          </cell>
        </row>
      </sheetData>
      <sheetData sheetId="4"/>
      <sheetData sheetId="5">
        <row r="1">
          <cell r="A1" t="str">
            <v>Белоярский муниципальный район</v>
          </cell>
        </row>
      </sheetData>
      <sheetData sheetId="6">
        <row r="12">
          <cell r="F12" t="str">
            <v>Открытое акционерное общество «Югорская коммунальная эксплуатирующая компания - Белоярский»</v>
          </cell>
        </row>
        <row r="13">
          <cell r="F13" t="str">
            <v>Корытько Игорь Алексеевич</v>
          </cell>
        </row>
        <row r="14">
          <cell r="F14" t="str">
            <v>1098611000058</v>
          </cell>
        </row>
        <row r="15">
          <cell r="F15" t="str">
            <v>12.02.2009</v>
          </cell>
        </row>
        <row r="16">
          <cell r="F16" t="str">
            <v>Инспекция ФНС России  по г.Белоярскому Ханты-Мансийского автономного округа-Югры.</v>
          </cell>
        </row>
        <row r="17">
          <cell r="F17" t="str">
            <v>628162  Ханты-Мансийский автономный округ, Тюменская область, г.Белоярский,3 микрорайон д.27а</v>
          </cell>
        </row>
        <row r="18">
          <cell r="F18" t="str">
            <v>628162  Ханты-Мансийский автономный округ, Тюменская область, г.Белоярский,3 микрорайон д.27а</v>
          </cell>
        </row>
        <row r="19">
          <cell r="F19" t="str">
            <v>т. (34670)-62-900, 37-670, ф. 37-361, 21484</v>
          </cell>
        </row>
        <row r="20">
          <cell r="F20" t="str">
            <v>www.ukekbel.ru</v>
          </cell>
        </row>
        <row r="21">
          <cell r="F21" t="str">
            <v>ukekbel@mail.ru</v>
          </cell>
        </row>
        <row r="23">
          <cell r="F23" t="str">
            <v>c 08:00 до 17:15</v>
          </cell>
        </row>
        <row r="24">
          <cell r="F24" t="str">
            <v>c 08:00 до 17:15</v>
          </cell>
        </row>
        <row r="25">
          <cell r="F25" t="str">
            <v>c 08:00 до 17:15</v>
          </cell>
        </row>
        <row r="26">
          <cell r="F26" t="str">
            <v>c 00:00 до 23:59</v>
          </cell>
        </row>
        <row r="32">
          <cell r="E32" t="str">
            <v xml:space="preserve"> c 08:00 до 17:15; абонентские отделы: c 08:00 до 17:15;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    </cell>
        </row>
      </sheetData>
      <sheetData sheetId="7">
        <row r="12">
          <cell r="J12" t="str">
            <v>Белоярский район (г.Белоярский, с.п.Казым, с.п.Полноват(в том числе д.Ванзеват)</v>
          </cell>
          <cell r="K12" t="str">
            <v>Холодное водоснабжение, в т.ч. подвоз воды</v>
          </cell>
          <cell r="L12">
            <v>80.47</v>
          </cell>
          <cell r="M12">
            <v>5</v>
          </cell>
          <cell r="N1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2013</v>
          </cell>
          <cell r="D2" t="str">
            <v>да</v>
          </cell>
          <cell r="F2" t="str">
            <v>I квартал</v>
          </cell>
          <cell r="H2" t="str">
            <v>общий</v>
          </cell>
          <cell r="J2" t="str">
            <v>тыс.куб.м/сутки</v>
          </cell>
          <cell r="Q2" t="str">
            <v>Корректировка ранее раскрытой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</row>
        <row r="3">
          <cell r="C3">
            <v>2014</v>
          </cell>
          <cell r="D3" t="str">
            <v>нет</v>
          </cell>
          <cell r="F3" t="str">
            <v>II квартал</v>
          </cell>
          <cell r="H3" t="str">
            <v>общий с учетом освобождения от уплаты НДС</v>
          </cell>
          <cell r="J3" t="str">
            <v>Гкал/час</v>
          </cell>
          <cell r="Q3" t="str">
            <v>Изменения в раскрытой ранее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</row>
        <row r="4">
          <cell r="C4">
            <v>2015</v>
          </cell>
          <cell r="F4" t="str">
            <v>III квартал</v>
          </cell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J4" t="str">
            <v>куб.м/час</v>
          </cell>
          <cell r="Q4" t="str">
            <v>Первичное раскрытие информации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</row>
        <row r="5">
          <cell r="C5">
            <v>2016</v>
          </cell>
          <cell r="F5" t="str">
            <v>IV квартал</v>
          </cell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</row>
        <row r="6">
          <cell r="C6">
            <v>2017</v>
          </cell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2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3.1"/>
      <sheetName val="Форма 1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>
        <row r="3">
          <cell r="B3" t="str">
            <v>Версия 1.0.1</v>
          </cell>
        </row>
      </sheetData>
      <sheetData sheetId="2"/>
      <sheetData sheetId="3">
        <row r="34">
          <cell r="F34" t="str">
            <v>ОАО "Югорская Коммунальная Эксплуатирующая Компания - Белоярский"</v>
          </cell>
        </row>
        <row r="39">
          <cell r="F39" t="str">
            <v>1098611000058</v>
          </cell>
        </row>
        <row r="46">
          <cell r="F46" t="str">
            <v>628162  Ханты-Мансийский автономный округ, Тюменская область, г.Белоярский,3 микрорайон д.27а</v>
          </cell>
        </row>
        <row r="49">
          <cell r="F49" t="str">
            <v>Корытько Игорь Алексеевич</v>
          </cell>
        </row>
      </sheetData>
      <sheetData sheetId="4"/>
      <sheetData sheetId="5">
        <row r="1">
          <cell r="A1" t="str">
            <v>Белоярский муниципальный район</v>
          </cell>
        </row>
      </sheetData>
      <sheetData sheetId="6">
        <row r="12">
          <cell r="F12" t="str">
            <v>Открытое акционерное общество «Югорская коммунальная эксплуатирующая компания - Белоярский»</v>
          </cell>
        </row>
        <row r="13">
          <cell r="F13" t="str">
            <v>Корытько Игорь Алексеевич</v>
          </cell>
        </row>
        <row r="14">
          <cell r="F14" t="str">
            <v>1098611000058</v>
          </cell>
        </row>
        <row r="15">
          <cell r="F15" t="str">
            <v>12.02.2009</v>
          </cell>
        </row>
        <row r="16">
          <cell r="F16" t="str">
            <v>Инспекция ФНС России  по г.Белоярскому Ханты-Мансийского автономного округа-Югры.</v>
          </cell>
        </row>
        <row r="17">
          <cell r="F17" t="str">
            <v>628162  Ханты-Мансийский автономный округ, Тюменская область, г.Белоярский,3 микрорайон д.27а</v>
          </cell>
        </row>
        <row r="18">
          <cell r="F18" t="str">
            <v>628162  Ханты-Мансийский автономный округ, Тюменская область, г.Белоярский,3 микрорайон д.27а</v>
          </cell>
        </row>
        <row r="19">
          <cell r="F19" t="str">
            <v>т. (34670)-62-900, 37-670, ф. 37-361, 21484</v>
          </cell>
        </row>
        <row r="20">
          <cell r="F20" t="str">
            <v>www.ukekbel.ru</v>
          </cell>
        </row>
        <row r="21">
          <cell r="F21" t="str">
            <v>ukekbel@mail.ru</v>
          </cell>
        </row>
        <row r="23">
          <cell r="F23" t="str">
            <v>c 08:00 до 17:15</v>
          </cell>
        </row>
        <row r="24">
          <cell r="F24" t="str">
            <v>c 08:00 до 17:17</v>
          </cell>
        </row>
        <row r="25">
          <cell r="F25" t="str">
            <v>c 08:00 до 17:15</v>
          </cell>
        </row>
        <row r="26">
          <cell r="F26" t="str">
            <v>c 00:00 до 23:59</v>
          </cell>
        </row>
        <row r="32">
          <cell r="E32" t="str">
            <v xml:space="preserve"> c 08:00 до 17:15; абонентские отделы: c 08:00 до 17:17;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    </cell>
        </row>
      </sheetData>
      <sheetData sheetId="7">
        <row r="12">
          <cell r="K12" t="str">
            <v>Водоотведение, в том числе очистка сточных вод, обращение с осадком сточных вод</v>
          </cell>
          <cell r="L12">
            <v>65.400000000000006</v>
          </cell>
          <cell r="M12">
            <v>17</v>
          </cell>
          <cell r="N12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2013</v>
          </cell>
          <cell r="D2" t="str">
            <v>да</v>
          </cell>
          <cell r="F2" t="str">
            <v>I квартал</v>
          </cell>
          <cell r="H2" t="str">
            <v>общий</v>
          </cell>
          <cell r="J2" t="str">
            <v>тыс.куб.м/сутки</v>
          </cell>
          <cell r="Q2" t="str">
            <v>Корректировка ранее раскрытой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</row>
        <row r="3">
          <cell r="C3">
            <v>2014</v>
          </cell>
          <cell r="D3" t="str">
            <v>нет</v>
          </cell>
          <cell r="F3" t="str">
            <v>II квартал</v>
          </cell>
          <cell r="H3" t="str">
            <v>общий с учетом освобождения от уплаты НДС</v>
          </cell>
          <cell r="J3" t="str">
            <v>Гкал/час</v>
          </cell>
          <cell r="Q3" t="str">
            <v>Изменения в раскрытой ранее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</row>
        <row r="4">
          <cell r="C4">
            <v>2015</v>
          </cell>
          <cell r="F4" t="str">
            <v>III квартал</v>
          </cell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J4" t="str">
            <v>куб.м/час</v>
          </cell>
          <cell r="Q4" t="str">
            <v>Первичное раскрытие информации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</row>
        <row r="5">
          <cell r="C5">
            <v>2016</v>
          </cell>
          <cell r="F5" t="str">
            <v>IV квартал</v>
          </cell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</row>
        <row r="6">
          <cell r="C6">
            <v>2017</v>
          </cell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02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1.1"/>
      <sheetName val="Форма 0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>
        <row r="3">
          <cell r="B3" t="str">
            <v>Версия 1.0.1</v>
          </cell>
        </row>
      </sheetData>
      <sheetData sheetId="2"/>
      <sheetData sheetId="3">
        <row r="34">
          <cell r="F34" t="str">
            <v>ОАО "Югорская Коммунальная Эксплуатирующая Компания - Белоярский"</v>
          </cell>
        </row>
        <row r="39">
          <cell r="F39" t="str">
            <v>1098611000058</v>
          </cell>
        </row>
        <row r="46">
          <cell r="F46" t="str">
            <v>628162  Ханты-Мансийский автономный округ, Тюменская область, г.Белоярский,3 микрорайон д.27а</v>
          </cell>
        </row>
        <row r="49">
          <cell r="F49" t="str">
            <v>Корытько Игорь Алексеевич</v>
          </cell>
        </row>
      </sheetData>
      <sheetData sheetId="4"/>
      <sheetData sheetId="5">
        <row r="1">
          <cell r="A1" t="str">
            <v>Белоярский муниципальный район</v>
          </cell>
        </row>
      </sheetData>
      <sheetData sheetId="6">
        <row r="12">
          <cell r="F12" t="str">
            <v>Открытое акционерное общество «Югорская коммунальная эксплуатирующая компания - Белоярский»</v>
          </cell>
        </row>
        <row r="13">
          <cell r="F13" t="str">
            <v>Корытько Игорь Алексеевич</v>
          </cell>
        </row>
        <row r="14">
          <cell r="F14" t="str">
            <v>1098611000058</v>
          </cell>
        </row>
        <row r="15">
          <cell r="F15" t="str">
            <v>12.02.2009</v>
          </cell>
        </row>
        <row r="16">
          <cell r="F16" t="str">
            <v>Инспекция ФНС России  по г.Белоярскому Ханты-Мансийского автономного округа-Югры.</v>
          </cell>
        </row>
        <row r="17">
          <cell r="F17" t="str">
            <v>628162  Ханты-Мансийский автономный округ, Тюменская область, г.Белоярский,3 микрорайон д.27а</v>
          </cell>
        </row>
        <row r="18">
          <cell r="F18" t="str">
            <v>628162  Ханты-Мансийский автономный округ, Тюменская область, г.Белоярский,3 микрорайон д.27а</v>
          </cell>
        </row>
        <row r="19">
          <cell r="F19" t="str">
            <v>т. (34670)-62-900, 37-670, ф. 37-361, 21484</v>
          </cell>
        </row>
        <row r="20">
          <cell r="F20" t="str">
            <v>www.ukekbel.ru</v>
          </cell>
        </row>
        <row r="21">
          <cell r="F21" t="str">
            <v>ukekbel@mail.ru</v>
          </cell>
        </row>
        <row r="23">
          <cell r="F23" t="str">
            <v>c 08:00 до 17:15</v>
          </cell>
        </row>
        <row r="24">
          <cell r="F24" t="str">
            <v>c 08:00 до 17:15</v>
          </cell>
        </row>
        <row r="25">
          <cell r="F25" t="str">
            <v>c 08:00 до 17:15</v>
          </cell>
        </row>
        <row r="26">
          <cell r="F26" t="str">
            <v>c 00:00 до 23:59</v>
          </cell>
        </row>
        <row r="32">
          <cell r="E32" t="str">
            <v xml:space="preserve"> c 08:00 до 17:15; абонентские отделы: c 08:00 до 17:15;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    </cell>
        </row>
      </sheetData>
      <sheetData sheetId="7">
        <row r="12">
          <cell r="J12" t="str">
            <v>г.Белоярский</v>
          </cell>
          <cell r="K12" t="str">
            <v>Горячее водоснабжение, в том числе транспортировка горячей воды</v>
          </cell>
          <cell r="L12">
            <v>51.451999999999998</v>
          </cell>
          <cell r="M12">
            <v>0</v>
          </cell>
        </row>
        <row r="13">
          <cell r="J13" t="str">
            <v>с.п.Верхнеказымский</v>
          </cell>
          <cell r="K13" t="str">
            <v>Горячее водоснабжение, в том числе транспортировка горячей воды</v>
          </cell>
          <cell r="L13">
            <v>2.86</v>
          </cell>
          <cell r="M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2013</v>
          </cell>
          <cell r="D2" t="str">
            <v>да</v>
          </cell>
          <cell r="F2" t="str">
            <v>I квартал</v>
          </cell>
          <cell r="H2" t="str">
            <v>общий</v>
          </cell>
          <cell r="J2" t="str">
            <v>тыс.куб.м/сутки</v>
          </cell>
          <cell r="Q2" t="str">
            <v>Корректировка ранее раскрытой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</row>
        <row r="3">
          <cell r="C3">
            <v>2014</v>
          </cell>
          <cell r="D3" t="str">
            <v>нет</v>
          </cell>
          <cell r="F3" t="str">
            <v>II квартал</v>
          </cell>
          <cell r="H3" t="str">
            <v>общий с учетом освобождения от уплаты НДС</v>
          </cell>
          <cell r="J3" t="str">
            <v>Гкал/час</v>
          </cell>
          <cell r="Q3" t="str">
            <v>Изменения в раскрытой ранее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</row>
        <row r="4">
          <cell r="C4">
            <v>2015</v>
          </cell>
          <cell r="F4" t="str">
            <v>III квартал</v>
          </cell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J4" t="str">
            <v>куб.м/час</v>
          </cell>
          <cell r="Q4" t="str">
            <v>Первичное раскрытие информации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</row>
        <row r="5">
          <cell r="C5">
            <v>2016</v>
          </cell>
          <cell r="F5" t="str">
            <v>IV квартал</v>
          </cell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</row>
        <row r="6">
          <cell r="C6">
            <v>2017</v>
          </cell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6">
    <tabColor theme="4" tint="-0.499984740745262"/>
  </sheetPr>
  <dimension ref="A2:G26"/>
  <sheetViews>
    <sheetView showGridLines="0" topLeftCell="C7" workbookViewId="0">
      <selection activeCell="F22" sqref="F22"/>
    </sheetView>
  </sheetViews>
  <sheetFormatPr defaultColWidth="8.109375" defaultRowHeight="11.4"/>
  <cols>
    <col min="1" max="2" width="8.109375" style="1" hidden="1" customWidth="1"/>
    <col min="3" max="3" width="2.5546875" style="1" customWidth="1"/>
    <col min="4" max="4" width="7.21875" style="1" hidden="1" customWidth="1"/>
    <col min="5" max="5" width="41.88671875" style="1" customWidth="1"/>
    <col min="6" max="6" width="38.44140625" style="1" customWidth="1"/>
    <col min="7" max="7" width="26.44140625" style="1" hidden="1" customWidth="1"/>
    <col min="8" max="256" width="8.109375" style="1"/>
    <col min="257" max="258" width="0" style="1" hidden="1" customWidth="1"/>
    <col min="259" max="259" width="2.5546875" style="1" customWidth="1"/>
    <col min="260" max="260" width="0" style="1" hidden="1" customWidth="1"/>
    <col min="261" max="261" width="41.88671875" style="1" customWidth="1"/>
    <col min="262" max="262" width="38.44140625" style="1" customWidth="1"/>
    <col min="263" max="263" width="0" style="1" hidden="1" customWidth="1"/>
    <col min="264" max="512" width="8.109375" style="1"/>
    <col min="513" max="514" width="0" style="1" hidden="1" customWidth="1"/>
    <col min="515" max="515" width="2.5546875" style="1" customWidth="1"/>
    <col min="516" max="516" width="0" style="1" hidden="1" customWidth="1"/>
    <col min="517" max="517" width="41.88671875" style="1" customWidth="1"/>
    <col min="518" max="518" width="38.44140625" style="1" customWidth="1"/>
    <col min="519" max="519" width="0" style="1" hidden="1" customWidth="1"/>
    <col min="520" max="768" width="8.109375" style="1"/>
    <col min="769" max="770" width="0" style="1" hidden="1" customWidth="1"/>
    <col min="771" max="771" width="2.5546875" style="1" customWidth="1"/>
    <col min="772" max="772" width="0" style="1" hidden="1" customWidth="1"/>
    <col min="773" max="773" width="41.88671875" style="1" customWidth="1"/>
    <col min="774" max="774" width="38.44140625" style="1" customWidth="1"/>
    <col min="775" max="775" width="0" style="1" hidden="1" customWidth="1"/>
    <col min="776" max="1024" width="8.109375" style="1"/>
    <col min="1025" max="1026" width="0" style="1" hidden="1" customWidth="1"/>
    <col min="1027" max="1027" width="2.5546875" style="1" customWidth="1"/>
    <col min="1028" max="1028" width="0" style="1" hidden="1" customWidth="1"/>
    <col min="1029" max="1029" width="41.88671875" style="1" customWidth="1"/>
    <col min="1030" max="1030" width="38.44140625" style="1" customWidth="1"/>
    <col min="1031" max="1031" width="0" style="1" hidden="1" customWidth="1"/>
    <col min="1032" max="1280" width="8.109375" style="1"/>
    <col min="1281" max="1282" width="0" style="1" hidden="1" customWidth="1"/>
    <col min="1283" max="1283" width="2.5546875" style="1" customWidth="1"/>
    <col min="1284" max="1284" width="0" style="1" hidden="1" customWidth="1"/>
    <col min="1285" max="1285" width="41.88671875" style="1" customWidth="1"/>
    <col min="1286" max="1286" width="38.44140625" style="1" customWidth="1"/>
    <col min="1287" max="1287" width="0" style="1" hidden="1" customWidth="1"/>
    <col min="1288" max="1536" width="8.109375" style="1"/>
    <col min="1537" max="1538" width="0" style="1" hidden="1" customWidth="1"/>
    <col min="1539" max="1539" width="2.5546875" style="1" customWidth="1"/>
    <col min="1540" max="1540" width="0" style="1" hidden="1" customWidth="1"/>
    <col min="1541" max="1541" width="41.88671875" style="1" customWidth="1"/>
    <col min="1542" max="1542" width="38.44140625" style="1" customWidth="1"/>
    <col min="1543" max="1543" width="0" style="1" hidden="1" customWidth="1"/>
    <col min="1544" max="1792" width="8.109375" style="1"/>
    <col min="1793" max="1794" width="0" style="1" hidden="1" customWidth="1"/>
    <col min="1795" max="1795" width="2.5546875" style="1" customWidth="1"/>
    <col min="1796" max="1796" width="0" style="1" hidden="1" customWidth="1"/>
    <col min="1797" max="1797" width="41.88671875" style="1" customWidth="1"/>
    <col min="1798" max="1798" width="38.44140625" style="1" customWidth="1"/>
    <col min="1799" max="1799" width="0" style="1" hidden="1" customWidth="1"/>
    <col min="1800" max="2048" width="8.109375" style="1"/>
    <col min="2049" max="2050" width="0" style="1" hidden="1" customWidth="1"/>
    <col min="2051" max="2051" width="2.5546875" style="1" customWidth="1"/>
    <col min="2052" max="2052" width="0" style="1" hidden="1" customWidth="1"/>
    <col min="2053" max="2053" width="41.88671875" style="1" customWidth="1"/>
    <col min="2054" max="2054" width="38.44140625" style="1" customWidth="1"/>
    <col min="2055" max="2055" width="0" style="1" hidden="1" customWidth="1"/>
    <col min="2056" max="2304" width="8.109375" style="1"/>
    <col min="2305" max="2306" width="0" style="1" hidden="1" customWidth="1"/>
    <col min="2307" max="2307" width="2.5546875" style="1" customWidth="1"/>
    <col min="2308" max="2308" width="0" style="1" hidden="1" customWidth="1"/>
    <col min="2309" max="2309" width="41.88671875" style="1" customWidth="1"/>
    <col min="2310" max="2310" width="38.44140625" style="1" customWidth="1"/>
    <col min="2311" max="2311" width="0" style="1" hidden="1" customWidth="1"/>
    <col min="2312" max="2560" width="8.109375" style="1"/>
    <col min="2561" max="2562" width="0" style="1" hidden="1" customWidth="1"/>
    <col min="2563" max="2563" width="2.5546875" style="1" customWidth="1"/>
    <col min="2564" max="2564" width="0" style="1" hidden="1" customWidth="1"/>
    <col min="2565" max="2565" width="41.88671875" style="1" customWidth="1"/>
    <col min="2566" max="2566" width="38.44140625" style="1" customWidth="1"/>
    <col min="2567" max="2567" width="0" style="1" hidden="1" customWidth="1"/>
    <col min="2568" max="2816" width="8.109375" style="1"/>
    <col min="2817" max="2818" width="0" style="1" hidden="1" customWidth="1"/>
    <col min="2819" max="2819" width="2.5546875" style="1" customWidth="1"/>
    <col min="2820" max="2820" width="0" style="1" hidden="1" customWidth="1"/>
    <col min="2821" max="2821" width="41.88671875" style="1" customWidth="1"/>
    <col min="2822" max="2822" width="38.44140625" style="1" customWidth="1"/>
    <col min="2823" max="2823" width="0" style="1" hidden="1" customWidth="1"/>
    <col min="2824" max="3072" width="8.109375" style="1"/>
    <col min="3073" max="3074" width="0" style="1" hidden="1" customWidth="1"/>
    <col min="3075" max="3075" width="2.5546875" style="1" customWidth="1"/>
    <col min="3076" max="3076" width="0" style="1" hidden="1" customWidth="1"/>
    <col min="3077" max="3077" width="41.88671875" style="1" customWidth="1"/>
    <col min="3078" max="3078" width="38.44140625" style="1" customWidth="1"/>
    <col min="3079" max="3079" width="0" style="1" hidden="1" customWidth="1"/>
    <col min="3080" max="3328" width="8.109375" style="1"/>
    <col min="3329" max="3330" width="0" style="1" hidden="1" customWidth="1"/>
    <col min="3331" max="3331" width="2.5546875" style="1" customWidth="1"/>
    <col min="3332" max="3332" width="0" style="1" hidden="1" customWidth="1"/>
    <col min="3333" max="3333" width="41.88671875" style="1" customWidth="1"/>
    <col min="3334" max="3334" width="38.44140625" style="1" customWidth="1"/>
    <col min="3335" max="3335" width="0" style="1" hidden="1" customWidth="1"/>
    <col min="3336" max="3584" width="8.109375" style="1"/>
    <col min="3585" max="3586" width="0" style="1" hidden="1" customWidth="1"/>
    <col min="3587" max="3587" width="2.5546875" style="1" customWidth="1"/>
    <col min="3588" max="3588" width="0" style="1" hidden="1" customWidth="1"/>
    <col min="3589" max="3589" width="41.88671875" style="1" customWidth="1"/>
    <col min="3590" max="3590" width="38.44140625" style="1" customWidth="1"/>
    <col min="3591" max="3591" width="0" style="1" hidden="1" customWidth="1"/>
    <col min="3592" max="3840" width="8.109375" style="1"/>
    <col min="3841" max="3842" width="0" style="1" hidden="1" customWidth="1"/>
    <col min="3843" max="3843" width="2.5546875" style="1" customWidth="1"/>
    <col min="3844" max="3844" width="0" style="1" hidden="1" customWidth="1"/>
    <col min="3845" max="3845" width="41.88671875" style="1" customWidth="1"/>
    <col min="3846" max="3846" width="38.44140625" style="1" customWidth="1"/>
    <col min="3847" max="3847" width="0" style="1" hidden="1" customWidth="1"/>
    <col min="3848" max="4096" width="8.109375" style="1"/>
    <col min="4097" max="4098" width="0" style="1" hidden="1" customWidth="1"/>
    <col min="4099" max="4099" width="2.5546875" style="1" customWidth="1"/>
    <col min="4100" max="4100" width="0" style="1" hidden="1" customWidth="1"/>
    <col min="4101" max="4101" width="41.88671875" style="1" customWidth="1"/>
    <col min="4102" max="4102" width="38.44140625" style="1" customWidth="1"/>
    <col min="4103" max="4103" width="0" style="1" hidden="1" customWidth="1"/>
    <col min="4104" max="4352" width="8.109375" style="1"/>
    <col min="4353" max="4354" width="0" style="1" hidden="1" customWidth="1"/>
    <col min="4355" max="4355" width="2.5546875" style="1" customWidth="1"/>
    <col min="4356" max="4356" width="0" style="1" hidden="1" customWidth="1"/>
    <col min="4357" max="4357" width="41.88671875" style="1" customWidth="1"/>
    <col min="4358" max="4358" width="38.44140625" style="1" customWidth="1"/>
    <col min="4359" max="4359" width="0" style="1" hidden="1" customWidth="1"/>
    <col min="4360" max="4608" width="8.109375" style="1"/>
    <col min="4609" max="4610" width="0" style="1" hidden="1" customWidth="1"/>
    <col min="4611" max="4611" width="2.5546875" style="1" customWidth="1"/>
    <col min="4612" max="4612" width="0" style="1" hidden="1" customWidth="1"/>
    <col min="4613" max="4613" width="41.88671875" style="1" customWidth="1"/>
    <col min="4614" max="4614" width="38.44140625" style="1" customWidth="1"/>
    <col min="4615" max="4615" width="0" style="1" hidden="1" customWidth="1"/>
    <col min="4616" max="4864" width="8.109375" style="1"/>
    <col min="4865" max="4866" width="0" style="1" hidden="1" customWidth="1"/>
    <col min="4867" max="4867" width="2.5546875" style="1" customWidth="1"/>
    <col min="4868" max="4868" width="0" style="1" hidden="1" customWidth="1"/>
    <col min="4869" max="4869" width="41.88671875" style="1" customWidth="1"/>
    <col min="4870" max="4870" width="38.44140625" style="1" customWidth="1"/>
    <col min="4871" max="4871" width="0" style="1" hidden="1" customWidth="1"/>
    <col min="4872" max="5120" width="8.109375" style="1"/>
    <col min="5121" max="5122" width="0" style="1" hidden="1" customWidth="1"/>
    <col min="5123" max="5123" width="2.5546875" style="1" customWidth="1"/>
    <col min="5124" max="5124" width="0" style="1" hidden="1" customWidth="1"/>
    <col min="5125" max="5125" width="41.88671875" style="1" customWidth="1"/>
    <col min="5126" max="5126" width="38.44140625" style="1" customWidth="1"/>
    <col min="5127" max="5127" width="0" style="1" hidden="1" customWidth="1"/>
    <col min="5128" max="5376" width="8.109375" style="1"/>
    <col min="5377" max="5378" width="0" style="1" hidden="1" customWidth="1"/>
    <col min="5379" max="5379" width="2.5546875" style="1" customWidth="1"/>
    <col min="5380" max="5380" width="0" style="1" hidden="1" customWidth="1"/>
    <col min="5381" max="5381" width="41.88671875" style="1" customWidth="1"/>
    <col min="5382" max="5382" width="38.44140625" style="1" customWidth="1"/>
    <col min="5383" max="5383" width="0" style="1" hidden="1" customWidth="1"/>
    <col min="5384" max="5632" width="8.109375" style="1"/>
    <col min="5633" max="5634" width="0" style="1" hidden="1" customWidth="1"/>
    <col min="5635" max="5635" width="2.5546875" style="1" customWidth="1"/>
    <col min="5636" max="5636" width="0" style="1" hidden="1" customWidth="1"/>
    <col min="5637" max="5637" width="41.88671875" style="1" customWidth="1"/>
    <col min="5638" max="5638" width="38.44140625" style="1" customWidth="1"/>
    <col min="5639" max="5639" width="0" style="1" hidden="1" customWidth="1"/>
    <col min="5640" max="5888" width="8.109375" style="1"/>
    <col min="5889" max="5890" width="0" style="1" hidden="1" customWidth="1"/>
    <col min="5891" max="5891" width="2.5546875" style="1" customWidth="1"/>
    <col min="5892" max="5892" width="0" style="1" hidden="1" customWidth="1"/>
    <col min="5893" max="5893" width="41.88671875" style="1" customWidth="1"/>
    <col min="5894" max="5894" width="38.44140625" style="1" customWidth="1"/>
    <col min="5895" max="5895" width="0" style="1" hidden="1" customWidth="1"/>
    <col min="5896" max="6144" width="8.109375" style="1"/>
    <col min="6145" max="6146" width="0" style="1" hidden="1" customWidth="1"/>
    <col min="6147" max="6147" width="2.5546875" style="1" customWidth="1"/>
    <col min="6148" max="6148" width="0" style="1" hidden="1" customWidth="1"/>
    <col min="6149" max="6149" width="41.88671875" style="1" customWidth="1"/>
    <col min="6150" max="6150" width="38.44140625" style="1" customWidth="1"/>
    <col min="6151" max="6151" width="0" style="1" hidden="1" customWidth="1"/>
    <col min="6152" max="6400" width="8.109375" style="1"/>
    <col min="6401" max="6402" width="0" style="1" hidden="1" customWidth="1"/>
    <col min="6403" max="6403" width="2.5546875" style="1" customWidth="1"/>
    <col min="6404" max="6404" width="0" style="1" hidden="1" customWidth="1"/>
    <col min="6405" max="6405" width="41.88671875" style="1" customWidth="1"/>
    <col min="6406" max="6406" width="38.44140625" style="1" customWidth="1"/>
    <col min="6407" max="6407" width="0" style="1" hidden="1" customWidth="1"/>
    <col min="6408" max="6656" width="8.109375" style="1"/>
    <col min="6657" max="6658" width="0" style="1" hidden="1" customWidth="1"/>
    <col min="6659" max="6659" width="2.5546875" style="1" customWidth="1"/>
    <col min="6660" max="6660" width="0" style="1" hidden="1" customWidth="1"/>
    <col min="6661" max="6661" width="41.88671875" style="1" customWidth="1"/>
    <col min="6662" max="6662" width="38.44140625" style="1" customWidth="1"/>
    <col min="6663" max="6663" width="0" style="1" hidden="1" customWidth="1"/>
    <col min="6664" max="6912" width="8.109375" style="1"/>
    <col min="6913" max="6914" width="0" style="1" hidden="1" customWidth="1"/>
    <col min="6915" max="6915" width="2.5546875" style="1" customWidth="1"/>
    <col min="6916" max="6916" width="0" style="1" hidden="1" customWidth="1"/>
    <col min="6917" max="6917" width="41.88671875" style="1" customWidth="1"/>
    <col min="6918" max="6918" width="38.44140625" style="1" customWidth="1"/>
    <col min="6919" max="6919" width="0" style="1" hidden="1" customWidth="1"/>
    <col min="6920" max="7168" width="8.109375" style="1"/>
    <col min="7169" max="7170" width="0" style="1" hidden="1" customWidth="1"/>
    <col min="7171" max="7171" width="2.5546875" style="1" customWidth="1"/>
    <col min="7172" max="7172" width="0" style="1" hidden="1" customWidth="1"/>
    <col min="7173" max="7173" width="41.88671875" style="1" customWidth="1"/>
    <col min="7174" max="7174" width="38.44140625" style="1" customWidth="1"/>
    <col min="7175" max="7175" width="0" style="1" hidden="1" customWidth="1"/>
    <col min="7176" max="7424" width="8.109375" style="1"/>
    <col min="7425" max="7426" width="0" style="1" hidden="1" customWidth="1"/>
    <col min="7427" max="7427" width="2.5546875" style="1" customWidth="1"/>
    <col min="7428" max="7428" width="0" style="1" hidden="1" customWidth="1"/>
    <col min="7429" max="7429" width="41.88671875" style="1" customWidth="1"/>
    <col min="7430" max="7430" width="38.44140625" style="1" customWidth="1"/>
    <col min="7431" max="7431" width="0" style="1" hidden="1" customWidth="1"/>
    <col min="7432" max="7680" width="8.109375" style="1"/>
    <col min="7681" max="7682" width="0" style="1" hidden="1" customWidth="1"/>
    <col min="7683" max="7683" width="2.5546875" style="1" customWidth="1"/>
    <col min="7684" max="7684" width="0" style="1" hidden="1" customWidth="1"/>
    <col min="7685" max="7685" width="41.88671875" style="1" customWidth="1"/>
    <col min="7686" max="7686" width="38.44140625" style="1" customWidth="1"/>
    <col min="7687" max="7687" width="0" style="1" hidden="1" customWidth="1"/>
    <col min="7688" max="7936" width="8.109375" style="1"/>
    <col min="7937" max="7938" width="0" style="1" hidden="1" customWidth="1"/>
    <col min="7939" max="7939" width="2.5546875" style="1" customWidth="1"/>
    <col min="7940" max="7940" width="0" style="1" hidden="1" customWidth="1"/>
    <col min="7941" max="7941" width="41.88671875" style="1" customWidth="1"/>
    <col min="7942" max="7942" width="38.44140625" style="1" customWidth="1"/>
    <col min="7943" max="7943" width="0" style="1" hidden="1" customWidth="1"/>
    <col min="7944" max="8192" width="8.109375" style="1"/>
    <col min="8193" max="8194" width="0" style="1" hidden="1" customWidth="1"/>
    <col min="8195" max="8195" width="2.5546875" style="1" customWidth="1"/>
    <col min="8196" max="8196" width="0" style="1" hidden="1" customWidth="1"/>
    <col min="8197" max="8197" width="41.88671875" style="1" customWidth="1"/>
    <col min="8198" max="8198" width="38.44140625" style="1" customWidth="1"/>
    <col min="8199" max="8199" width="0" style="1" hidden="1" customWidth="1"/>
    <col min="8200" max="8448" width="8.109375" style="1"/>
    <col min="8449" max="8450" width="0" style="1" hidden="1" customWidth="1"/>
    <col min="8451" max="8451" width="2.5546875" style="1" customWidth="1"/>
    <col min="8452" max="8452" width="0" style="1" hidden="1" customWidth="1"/>
    <col min="8453" max="8453" width="41.88671875" style="1" customWidth="1"/>
    <col min="8454" max="8454" width="38.44140625" style="1" customWidth="1"/>
    <col min="8455" max="8455" width="0" style="1" hidden="1" customWidth="1"/>
    <col min="8456" max="8704" width="8.109375" style="1"/>
    <col min="8705" max="8706" width="0" style="1" hidden="1" customWidth="1"/>
    <col min="8707" max="8707" width="2.5546875" style="1" customWidth="1"/>
    <col min="8708" max="8708" width="0" style="1" hidden="1" customWidth="1"/>
    <col min="8709" max="8709" width="41.88671875" style="1" customWidth="1"/>
    <col min="8710" max="8710" width="38.44140625" style="1" customWidth="1"/>
    <col min="8711" max="8711" width="0" style="1" hidden="1" customWidth="1"/>
    <col min="8712" max="8960" width="8.109375" style="1"/>
    <col min="8961" max="8962" width="0" style="1" hidden="1" customWidth="1"/>
    <col min="8963" max="8963" width="2.5546875" style="1" customWidth="1"/>
    <col min="8964" max="8964" width="0" style="1" hidden="1" customWidth="1"/>
    <col min="8965" max="8965" width="41.88671875" style="1" customWidth="1"/>
    <col min="8966" max="8966" width="38.44140625" style="1" customWidth="1"/>
    <col min="8967" max="8967" width="0" style="1" hidden="1" customWidth="1"/>
    <col min="8968" max="9216" width="8.109375" style="1"/>
    <col min="9217" max="9218" width="0" style="1" hidden="1" customWidth="1"/>
    <col min="9219" max="9219" width="2.5546875" style="1" customWidth="1"/>
    <col min="9220" max="9220" width="0" style="1" hidden="1" customWidth="1"/>
    <col min="9221" max="9221" width="41.88671875" style="1" customWidth="1"/>
    <col min="9222" max="9222" width="38.44140625" style="1" customWidth="1"/>
    <col min="9223" max="9223" width="0" style="1" hidden="1" customWidth="1"/>
    <col min="9224" max="9472" width="8.109375" style="1"/>
    <col min="9473" max="9474" width="0" style="1" hidden="1" customWidth="1"/>
    <col min="9475" max="9475" width="2.5546875" style="1" customWidth="1"/>
    <col min="9476" max="9476" width="0" style="1" hidden="1" customWidth="1"/>
    <col min="9477" max="9477" width="41.88671875" style="1" customWidth="1"/>
    <col min="9478" max="9478" width="38.44140625" style="1" customWidth="1"/>
    <col min="9479" max="9479" width="0" style="1" hidden="1" customWidth="1"/>
    <col min="9480" max="9728" width="8.109375" style="1"/>
    <col min="9729" max="9730" width="0" style="1" hidden="1" customWidth="1"/>
    <col min="9731" max="9731" width="2.5546875" style="1" customWidth="1"/>
    <col min="9732" max="9732" width="0" style="1" hidden="1" customWidth="1"/>
    <col min="9733" max="9733" width="41.88671875" style="1" customWidth="1"/>
    <col min="9734" max="9734" width="38.44140625" style="1" customWidth="1"/>
    <col min="9735" max="9735" width="0" style="1" hidden="1" customWidth="1"/>
    <col min="9736" max="9984" width="8.109375" style="1"/>
    <col min="9985" max="9986" width="0" style="1" hidden="1" customWidth="1"/>
    <col min="9987" max="9987" width="2.5546875" style="1" customWidth="1"/>
    <col min="9988" max="9988" width="0" style="1" hidden="1" customWidth="1"/>
    <col min="9989" max="9989" width="41.88671875" style="1" customWidth="1"/>
    <col min="9990" max="9990" width="38.44140625" style="1" customWidth="1"/>
    <col min="9991" max="9991" width="0" style="1" hidden="1" customWidth="1"/>
    <col min="9992" max="10240" width="8.109375" style="1"/>
    <col min="10241" max="10242" width="0" style="1" hidden="1" customWidth="1"/>
    <col min="10243" max="10243" width="2.5546875" style="1" customWidth="1"/>
    <col min="10244" max="10244" width="0" style="1" hidden="1" customWidth="1"/>
    <col min="10245" max="10245" width="41.88671875" style="1" customWidth="1"/>
    <col min="10246" max="10246" width="38.44140625" style="1" customWidth="1"/>
    <col min="10247" max="10247" width="0" style="1" hidden="1" customWidth="1"/>
    <col min="10248" max="10496" width="8.109375" style="1"/>
    <col min="10497" max="10498" width="0" style="1" hidden="1" customWidth="1"/>
    <col min="10499" max="10499" width="2.5546875" style="1" customWidth="1"/>
    <col min="10500" max="10500" width="0" style="1" hidden="1" customWidth="1"/>
    <col min="10501" max="10501" width="41.88671875" style="1" customWidth="1"/>
    <col min="10502" max="10502" width="38.44140625" style="1" customWidth="1"/>
    <col min="10503" max="10503" width="0" style="1" hidden="1" customWidth="1"/>
    <col min="10504" max="10752" width="8.109375" style="1"/>
    <col min="10753" max="10754" width="0" style="1" hidden="1" customWidth="1"/>
    <col min="10755" max="10755" width="2.5546875" style="1" customWidth="1"/>
    <col min="10756" max="10756" width="0" style="1" hidden="1" customWidth="1"/>
    <col min="10757" max="10757" width="41.88671875" style="1" customWidth="1"/>
    <col min="10758" max="10758" width="38.44140625" style="1" customWidth="1"/>
    <col min="10759" max="10759" width="0" style="1" hidden="1" customWidth="1"/>
    <col min="10760" max="11008" width="8.109375" style="1"/>
    <col min="11009" max="11010" width="0" style="1" hidden="1" customWidth="1"/>
    <col min="11011" max="11011" width="2.5546875" style="1" customWidth="1"/>
    <col min="11012" max="11012" width="0" style="1" hidden="1" customWidth="1"/>
    <col min="11013" max="11013" width="41.88671875" style="1" customWidth="1"/>
    <col min="11014" max="11014" width="38.44140625" style="1" customWidth="1"/>
    <col min="11015" max="11015" width="0" style="1" hidden="1" customWidth="1"/>
    <col min="11016" max="11264" width="8.109375" style="1"/>
    <col min="11265" max="11266" width="0" style="1" hidden="1" customWidth="1"/>
    <col min="11267" max="11267" width="2.5546875" style="1" customWidth="1"/>
    <col min="11268" max="11268" width="0" style="1" hidden="1" customWidth="1"/>
    <col min="11269" max="11269" width="41.88671875" style="1" customWidth="1"/>
    <col min="11270" max="11270" width="38.44140625" style="1" customWidth="1"/>
    <col min="11271" max="11271" width="0" style="1" hidden="1" customWidth="1"/>
    <col min="11272" max="11520" width="8.109375" style="1"/>
    <col min="11521" max="11522" width="0" style="1" hidden="1" customWidth="1"/>
    <col min="11523" max="11523" width="2.5546875" style="1" customWidth="1"/>
    <col min="11524" max="11524" width="0" style="1" hidden="1" customWidth="1"/>
    <col min="11525" max="11525" width="41.88671875" style="1" customWidth="1"/>
    <col min="11526" max="11526" width="38.44140625" style="1" customWidth="1"/>
    <col min="11527" max="11527" width="0" style="1" hidden="1" customWidth="1"/>
    <col min="11528" max="11776" width="8.109375" style="1"/>
    <col min="11777" max="11778" width="0" style="1" hidden="1" customWidth="1"/>
    <col min="11779" max="11779" width="2.5546875" style="1" customWidth="1"/>
    <col min="11780" max="11780" width="0" style="1" hidden="1" customWidth="1"/>
    <col min="11781" max="11781" width="41.88671875" style="1" customWidth="1"/>
    <col min="11782" max="11782" width="38.44140625" style="1" customWidth="1"/>
    <col min="11783" max="11783" width="0" style="1" hidden="1" customWidth="1"/>
    <col min="11784" max="12032" width="8.109375" style="1"/>
    <col min="12033" max="12034" width="0" style="1" hidden="1" customWidth="1"/>
    <col min="12035" max="12035" width="2.5546875" style="1" customWidth="1"/>
    <col min="12036" max="12036" width="0" style="1" hidden="1" customWidth="1"/>
    <col min="12037" max="12037" width="41.88671875" style="1" customWidth="1"/>
    <col min="12038" max="12038" width="38.44140625" style="1" customWidth="1"/>
    <col min="12039" max="12039" width="0" style="1" hidden="1" customWidth="1"/>
    <col min="12040" max="12288" width="8.109375" style="1"/>
    <col min="12289" max="12290" width="0" style="1" hidden="1" customWidth="1"/>
    <col min="12291" max="12291" width="2.5546875" style="1" customWidth="1"/>
    <col min="12292" max="12292" width="0" style="1" hidden="1" customWidth="1"/>
    <col min="12293" max="12293" width="41.88671875" style="1" customWidth="1"/>
    <col min="12294" max="12294" width="38.44140625" style="1" customWidth="1"/>
    <col min="12295" max="12295" width="0" style="1" hidden="1" customWidth="1"/>
    <col min="12296" max="12544" width="8.109375" style="1"/>
    <col min="12545" max="12546" width="0" style="1" hidden="1" customWidth="1"/>
    <col min="12547" max="12547" width="2.5546875" style="1" customWidth="1"/>
    <col min="12548" max="12548" width="0" style="1" hidden="1" customWidth="1"/>
    <col min="12549" max="12549" width="41.88671875" style="1" customWidth="1"/>
    <col min="12550" max="12550" width="38.44140625" style="1" customWidth="1"/>
    <col min="12551" max="12551" width="0" style="1" hidden="1" customWidth="1"/>
    <col min="12552" max="12800" width="8.109375" style="1"/>
    <col min="12801" max="12802" width="0" style="1" hidden="1" customWidth="1"/>
    <col min="12803" max="12803" width="2.5546875" style="1" customWidth="1"/>
    <col min="12804" max="12804" width="0" style="1" hidden="1" customWidth="1"/>
    <col min="12805" max="12805" width="41.88671875" style="1" customWidth="1"/>
    <col min="12806" max="12806" width="38.44140625" style="1" customWidth="1"/>
    <col min="12807" max="12807" width="0" style="1" hidden="1" customWidth="1"/>
    <col min="12808" max="13056" width="8.109375" style="1"/>
    <col min="13057" max="13058" width="0" style="1" hidden="1" customWidth="1"/>
    <col min="13059" max="13059" width="2.5546875" style="1" customWidth="1"/>
    <col min="13060" max="13060" width="0" style="1" hidden="1" customWidth="1"/>
    <col min="13061" max="13061" width="41.88671875" style="1" customWidth="1"/>
    <col min="13062" max="13062" width="38.44140625" style="1" customWidth="1"/>
    <col min="13063" max="13063" width="0" style="1" hidden="1" customWidth="1"/>
    <col min="13064" max="13312" width="8.109375" style="1"/>
    <col min="13313" max="13314" width="0" style="1" hidden="1" customWidth="1"/>
    <col min="13315" max="13315" width="2.5546875" style="1" customWidth="1"/>
    <col min="13316" max="13316" width="0" style="1" hidden="1" customWidth="1"/>
    <col min="13317" max="13317" width="41.88671875" style="1" customWidth="1"/>
    <col min="13318" max="13318" width="38.44140625" style="1" customWidth="1"/>
    <col min="13319" max="13319" width="0" style="1" hidden="1" customWidth="1"/>
    <col min="13320" max="13568" width="8.109375" style="1"/>
    <col min="13569" max="13570" width="0" style="1" hidden="1" customWidth="1"/>
    <col min="13571" max="13571" width="2.5546875" style="1" customWidth="1"/>
    <col min="13572" max="13572" width="0" style="1" hidden="1" customWidth="1"/>
    <col min="13573" max="13573" width="41.88671875" style="1" customWidth="1"/>
    <col min="13574" max="13574" width="38.44140625" style="1" customWidth="1"/>
    <col min="13575" max="13575" width="0" style="1" hidden="1" customWidth="1"/>
    <col min="13576" max="13824" width="8.109375" style="1"/>
    <col min="13825" max="13826" width="0" style="1" hidden="1" customWidth="1"/>
    <col min="13827" max="13827" width="2.5546875" style="1" customWidth="1"/>
    <col min="13828" max="13828" width="0" style="1" hidden="1" customWidth="1"/>
    <col min="13829" max="13829" width="41.88671875" style="1" customWidth="1"/>
    <col min="13830" max="13830" width="38.44140625" style="1" customWidth="1"/>
    <col min="13831" max="13831" width="0" style="1" hidden="1" customWidth="1"/>
    <col min="13832" max="14080" width="8.109375" style="1"/>
    <col min="14081" max="14082" width="0" style="1" hidden="1" customWidth="1"/>
    <col min="14083" max="14083" width="2.5546875" style="1" customWidth="1"/>
    <col min="14084" max="14084" width="0" style="1" hidden="1" customWidth="1"/>
    <col min="14085" max="14085" width="41.88671875" style="1" customWidth="1"/>
    <col min="14086" max="14086" width="38.44140625" style="1" customWidth="1"/>
    <col min="14087" max="14087" width="0" style="1" hidden="1" customWidth="1"/>
    <col min="14088" max="14336" width="8.109375" style="1"/>
    <col min="14337" max="14338" width="0" style="1" hidden="1" customWidth="1"/>
    <col min="14339" max="14339" width="2.5546875" style="1" customWidth="1"/>
    <col min="14340" max="14340" width="0" style="1" hidden="1" customWidth="1"/>
    <col min="14341" max="14341" width="41.88671875" style="1" customWidth="1"/>
    <col min="14342" max="14342" width="38.44140625" style="1" customWidth="1"/>
    <col min="14343" max="14343" width="0" style="1" hidden="1" customWidth="1"/>
    <col min="14344" max="14592" width="8.109375" style="1"/>
    <col min="14593" max="14594" width="0" style="1" hidden="1" customWidth="1"/>
    <col min="14595" max="14595" width="2.5546875" style="1" customWidth="1"/>
    <col min="14596" max="14596" width="0" style="1" hidden="1" customWidth="1"/>
    <col min="14597" max="14597" width="41.88671875" style="1" customWidth="1"/>
    <col min="14598" max="14598" width="38.44140625" style="1" customWidth="1"/>
    <col min="14599" max="14599" width="0" style="1" hidden="1" customWidth="1"/>
    <col min="14600" max="14848" width="8.109375" style="1"/>
    <col min="14849" max="14850" width="0" style="1" hidden="1" customWidth="1"/>
    <col min="14851" max="14851" width="2.5546875" style="1" customWidth="1"/>
    <col min="14852" max="14852" width="0" style="1" hidden="1" customWidth="1"/>
    <col min="14853" max="14853" width="41.88671875" style="1" customWidth="1"/>
    <col min="14854" max="14854" width="38.44140625" style="1" customWidth="1"/>
    <col min="14855" max="14855" width="0" style="1" hidden="1" customWidth="1"/>
    <col min="14856" max="15104" width="8.109375" style="1"/>
    <col min="15105" max="15106" width="0" style="1" hidden="1" customWidth="1"/>
    <col min="15107" max="15107" width="2.5546875" style="1" customWidth="1"/>
    <col min="15108" max="15108" width="0" style="1" hidden="1" customWidth="1"/>
    <col min="15109" max="15109" width="41.88671875" style="1" customWidth="1"/>
    <col min="15110" max="15110" width="38.44140625" style="1" customWidth="1"/>
    <col min="15111" max="15111" width="0" style="1" hidden="1" customWidth="1"/>
    <col min="15112" max="15360" width="8.109375" style="1"/>
    <col min="15361" max="15362" width="0" style="1" hidden="1" customWidth="1"/>
    <col min="15363" max="15363" width="2.5546875" style="1" customWidth="1"/>
    <col min="15364" max="15364" width="0" style="1" hidden="1" customWidth="1"/>
    <col min="15365" max="15365" width="41.88671875" style="1" customWidth="1"/>
    <col min="15366" max="15366" width="38.44140625" style="1" customWidth="1"/>
    <col min="15367" max="15367" width="0" style="1" hidden="1" customWidth="1"/>
    <col min="15368" max="15616" width="8.109375" style="1"/>
    <col min="15617" max="15618" width="0" style="1" hidden="1" customWidth="1"/>
    <col min="15619" max="15619" width="2.5546875" style="1" customWidth="1"/>
    <col min="15620" max="15620" width="0" style="1" hidden="1" customWidth="1"/>
    <col min="15621" max="15621" width="41.88671875" style="1" customWidth="1"/>
    <col min="15622" max="15622" width="38.44140625" style="1" customWidth="1"/>
    <col min="15623" max="15623" width="0" style="1" hidden="1" customWidth="1"/>
    <col min="15624" max="15872" width="8.109375" style="1"/>
    <col min="15873" max="15874" width="0" style="1" hidden="1" customWidth="1"/>
    <col min="15875" max="15875" width="2.5546875" style="1" customWidth="1"/>
    <col min="15876" max="15876" width="0" style="1" hidden="1" customWidth="1"/>
    <col min="15877" max="15877" width="41.88671875" style="1" customWidth="1"/>
    <col min="15878" max="15878" width="38.44140625" style="1" customWidth="1"/>
    <col min="15879" max="15879" width="0" style="1" hidden="1" customWidth="1"/>
    <col min="15880" max="16128" width="8.109375" style="1"/>
    <col min="16129" max="16130" width="0" style="1" hidden="1" customWidth="1"/>
    <col min="16131" max="16131" width="2.5546875" style="1" customWidth="1"/>
    <col min="16132" max="16132" width="0" style="1" hidden="1" customWidth="1"/>
    <col min="16133" max="16133" width="41.88671875" style="1" customWidth="1"/>
    <col min="16134" max="16134" width="38.44140625" style="1" customWidth="1"/>
    <col min="16135" max="16135" width="0" style="1" hidden="1" customWidth="1"/>
    <col min="16136" max="16384" width="8.109375" style="1"/>
  </cols>
  <sheetData>
    <row r="2" spans="4:7">
      <c r="G2" s="2"/>
    </row>
    <row r="3" spans="4:7">
      <c r="G3" s="2"/>
    </row>
    <row r="4" spans="4:7">
      <c r="F4" s="3" t="s">
        <v>0</v>
      </c>
    </row>
    <row r="5" spans="4:7">
      <c r="F5" s="3" t="s">
        <v>1</v>
      </c>
    </row>
    <row r="6" spans="4:7">
      <c r="F6" s="3" t="s">
        <v>2</v>
      </c>
    </row>
    <row r="7" spans="4:7">
      <c r="G7" s="2"/>
    </row>
    <row r="8" spans="4:7">
      <c r="D8" s="16" t="s">
        <v>3</v>
      </c>
      <c r="E8" s="16"/>
      <c r="F8" s="16"/>
      <c r="G8" s="16"/>
    </row>
    <row r="9" spans="4:7">
      <c r="D9" s="16" t="str">
        <f>org</f>
        <v>ОАО "Югорская Коммунальная Эксплуатирующая Компания - Белоярский"</v>
      </c>
      <c r="E9" s="16"/>
      <c r="F9" s="16"/>
      <c r="G9" s="16"/>
    </row>
    <row r="10" spans="4:7">
      <c r="D10" s="17" t="str">
        <f>IF('[1]Общая информация (показатели)'!J12="","",'[1]Общая информация (показатели)'!J12)</f>
        <v>Белоярский район (г.Белоярский, с.п.Казым, с.п.Полноват(в том числе д.Ванзеват)</v>
      </c>
      <c r="E10" s="18"/>
      <c r="F10" s="18"/>
    </row>
    <row r="11" spans="4:7">
      <c r="D11" s="4"/>
      <c r="E11" s="5" t="s">
        <v>4</v>
      </c>
      <c r="F11" s="6" t="s">
        <v>5</v>
      </c>
      <c r="G11" s="7"/>
    </row>
    <row r="12" spans="4:7" ht="34.200000000000003">
      <c r="D12" s="4"/>
      <c r="E12" s="8" t="s">
        <v>6</v>
      </c>
      <c r="F12" s="9" t="str">
        <f>IF(org_full="","",org_full)</f>
        <v>Открытое акционерное общество «Югорская коммунальная эксплуатирующая компания - Белоярский»</v>
      </c>
      <c r="G12" s="10"/>
    </row>
    <row r="13" spans="4:7" ht="22.8">
      <c r="D13" s="4"/>
      <c r="E13" s="8" t="s">
        <v>7</v>
      </c>
      <c r="F13" s="9" t="str">
        <f>IF(org_dir="","",org_dir)</f>
        <v>Корытько Игорь Алексеевич</v>
      </c>
      <c r="G13" s="10"/>
    </row>
    <row r="14" spans="4:7" ht="68.400000000000006">
      <c r="D14" s="4"/>
      <c r="E14" s="8" t="s">
        <v>8</v>
      </c>
      <c r="F14" s="9" t="str">
        <f>IF(ogrn="","",ogrn &amp; ", ") &amp; IF(data_org="","",data_org &amp; ", ") &amp; IF('[1]Общая информация'!$F$16="","",'[1]Общая информация'!$F$16)</f>
        <v>1098611000058, 12.02.2009, Инспекция ФНС России  по г.Белоярскому Ханты-Мансийского автономного округа-Югры.</v>
      </c>
      <c r="G14" s="10"/>
    </row>
    <row r="15" spans="4:7">
      <c r="D15" s="4"/>
      <c r="E15" s="8"/>
      <c r="F15" s="9"/>
      <c r="G15" s="10"/>
    </row>
    <row r="16" spans="4:7">
      <c r="D16" s="4"/>
      <c r="E16" s="8"/>
      <c r="F16" s="9"/>
      <c r="G16" s="10"/>
    </row>
    <row r="17" spans="1:7" ht="34.200000000000003">
      <c r="D17" s="4"/>
      <c r="E17" s="8" t="s">
        <v>9</v>
      </c>
      <c r="F17" s="9" t="str">
        <f>IF(mail_post="","",mail_post)</f>
        <v>628162  Ханты-Мансийский автономный округ, Тюменская область, г.Белоярский,3 микрорайон д.27а</v>
      </c>
      <c r="G17" s="10"/>
    </row>
    <row r="18" spans="1:7" ht="34.200000000000003">
      <c r="D18" s="4"/>
      <c r="E18" s="8" t="s">
        <v>10</v>
      </c>
      <c r="F18" s="9" t="str">
        <f>IF('[1]Общая информация'!$F$18="","",'[1]Общая информация'!$F$18)</f>
        <v>628162  Ханты-Мансийский автономный округ, Тюменская область, г.Белоярский,3 микрорайон д.27а</v>
      </c>
      <c r="G18" s="10"/>
    </row>
    <row r="19" spans="1:7">
      <c r="D19" s="4"/>
      <c r="E19" s="8" t="s">
        <v>11</v>
      </c>
      <c r="F19" s="9" t="str">
        <f>IF(tel="","",tel)</f>
        <v>т. (34670)-62-900, 37-670, ф. 37-361, 21484</v>
      </c>
      <c r="G19" s="10"/>
    </row>
    <row r="20" spans="1:7" ht="22.8">
      <c r="D20" s="4"/>
      <c r="E20" s="8" t="s">
        <v>12</v>
      </c>
      <c r="F20" s="9" t="str">
        <f>IF(url="","",url)</f>
        <v>www.ukekbel.ru</v>
      </c>
      <c r="G20" s="10"/>
    </row>
    <row r="21" spans="1:7" ht="22.8">
      <c r="D21" s="4"/>
      <c r="E21" s="8" t="s">
        <v>13</v>
      </c>
      <c r="F21" s="9" t="str">
        <f>IF(email="","",email)</f>
        <v>ukekbel@mail.ru</v>
      </c>
      <c r="G21" s="10"/>
    </row>
    <row r="22" spans="1:7" ht="45.6">
      <c r="D22" s="4"/>
      <c r="E22" s="8" t="s">
        <v>14</v>
      </c>
      <c r="F22" s="9" t="str">
        <f>rez_rab</f>
        <v xml:space="preserve"> c 08:00 до 17:15; абонентские отделы: c 08:00 до 17:15;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</c>
      <c r="G22" s="10"/>
    </row>
    <row r="23" spans="1:7">
      <c r="A23" s="1" t="s">
        <v>15</v>
      </c>
      <c r="D23" s="4"/>
      <c r="E23" s="8" t="s">
        <v>16</v>
      </c>
      <c r="F23" s="11" t="str">
        <f>'[1]Общая информация (показатели)'!K12</f>
        <v>Холодное водоснабжение, в т.ч. подвоз воды</v>
      </c>
      <c r="G23" s="12"/>
    </row>
    <row r="24" spans="1:7" ht="22.8">
      <c r="A24" s="1" t="s">
        <v>17</v>
      </c>
      <c r="D24" s="4"/>
      <c r="E24" s="8" t="s">
        <v>18</v>
      </c>
      <c r="F24" s="13">
        <f>'[1]Общая информация (показатели)'!L12</f>
        <v>80.47</v>
      </c>
      <c r="G24" s="14"/>
    </row>
    <row r="25" spans="1:7">
      <c r="A25" s="1" t="s">
        <v>19</v>
      </c>
      <c r="D25" s="4"/>
      <c r="E25" s="8" t="s">
        <v>20</v>
      </c>
      <c r="F25" s="15">
        <f>'[1]Общая информация (показатели)'!M12</f>
        <v>5</v>
      </c>
      <c r="G25" s="14"/>
    </row>
    <row r="26" spans="1:7" ht="22.8">
      <c r="A26" s="1" t="s">
        <v>21</v>
      </c>
      <c r="D26" s="4"/>
      <c r="E26" s="8" t="s">
        <v>22</v>
      </c>
      <c r="F26" s="15">
        <f>'[1]Общая информация (показатели)'!N12</f>
        <v>0</v>
      </c>
      <c r="G26" s="14"/>
    </row>
  </sheetData>
  <sheetProtection password="FA9C" sheet="1" objects="1" scenarios="1" formatColumns="0" formatRows="0"/>
  <mergeCells count="3">
    <mergeCell ref="D8:G8"/>
    <mergeCell ref="D9:G9"/>
    <mergeCell ref="D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06">
    <tabColor theme="4" tint="-0.499984740745262"/>
  </sheetPr>
  <dimension ref="A2:G26"/>
  <sheetViews>
    <sheetView showGridLines="0" topLeftCell="C7" workbookViewId="0">
      <selection activeCell="I21" sqref="I21"/>
    </sheetView>
  </sheetViews>
  <sheetFormatPr defaultColWidth="8.109375" defaultRowHeight="11.4"/>
  <cols>
    <col min="1" max="2" width="8.109375" style="19" hidden="1" customWidth="1"/>
    <col min="3" max="3" width="2.5546875" style="19" customWidth="1"/>
    <col min="4" max="4" width="7.21875" style="19" hidden="1" customWidth="1"/>
    <col min="5" max="5" width="41.88671875" style="19" customWidth="1"/>
    <col min="6" max="6" width="38.44140625" style="19" customWidth="1"/>
    <col min="7" max="7" width="26.44140625" style="19" hidden="1" customWidth="1"/>
    <col min="8" max="256" width="8.109375" style="19"/>
    <col min="257" max="258" width="0" style="19" hidden="1" customWidth="1"/>
    <col min="259" max="259" width="2.5546875" style="19" customWidth="1"/>
    <col min="260" max="260" width="0" style="19" hidden="1" customWidth="1"/>
    <col min="261" max="261" width="41.88671875" style="19" customWidth="1"/>
    <col min="262" max="262" width="38.44140625" style="19" customWidth="1"/>
    <col min="263" max="263" width="0" style="19" hidden="1" customWidth="1"/>
    <col min="264" max="512" width="8.109375" style="19"/>
    <col min="513" max="514" width="0" style="19" hidden="1" customWidth="1"/>
    <col min="515" max="515" width="2.5546875" style="19" customWidth="1"/>
    <col min="516" max="516" width="0" style="19" hidden="1" customWidth="1"/>
    <col min="517" max="517" width="41.88671875" style="19" customWidth="1"/>
    <col min="518" max="518" width="38.44140625" style="19" customWidth="1"/>
    <col min="519" max="519" width="0" style="19" hidden="1" customWidth="1"/>
    <col min="520" max="768" width="8.109375" style="19"/>
    <col min="769" max="770" width="0" style="19" hidden="1" customWidth="1"/>
    <col min="771" max="771" width="2.5546875" style="19" customWidth="1"/>
    <col min="772" max="772" width="0" style="19" hidden="1" customWidth="1"/>
    <col min="773" max="773" width="41.88671875" style="19" customWidth="1"/>
    <col min="774" max="774" width="38.44140625" style="19" customWidth="1"/>
    <col min="775" max="775" width="0" style="19" hidden="1" customWidth="1"/>
    <col min="776" max="1024" width="8.109375" style="19"/>
    <col min="1025" max="1026" width="0" style="19" hidden="1" customWidth="1"/>
    <col min="1027" max="1027" width="2.5546875" style="19" customWidth="1"/>
    <col min="1028" max="1028" width="0" style="19" hidden="1" customWidth="1"/>
    <col min="1029" max="1029" width="41.88671875" style="19" customWidth="1"/>
    <col min="1030" max="1030" width="38.44140625" style="19" customWidth="1"/>
    <col min="1031" max="1031" width="0" style="19" hidden="1" customWidth="1"/>
    <col min="1032" max="1280" width="8.109375" style="19"/>
    <col min="1281" max="1282" width="0" style="19" hidden="1" customWidth="1"/>
    <col min="1283" max="1283" width="2.5546875" style="19" customWidth="1"/>
    <col min="1284" max="1284" width="0" style="19" hidden="1" customWidth="1"/>
    <col min="1285" max="1285" width="41.88671875" style="19" customWidth="1"/>
    <col min="1286" max="1286" width="38.44140625" style="19" customWidth="1"/>
    <col min="1287" max="1287" width="0" style="19" hidden="1" customWidth="1"/>
    <col min="1288" max="1536" width="8.109375" style="19"/>
    <col min="1537" max="1538" width="0" style="19" hidden="1" customWidth="1"/>
    <col min="1539" max="1539" width="2.5546875" style="19" customWidth="1"/>
    <col min="1540" max="1540" width="0" style="19" hidden="1" customWidth="1"/>
    <col min="1541" max="1541" width="41.88671875" style="19" customWidth="1"/>
    <col min="1542" max="1542" width="38.44140625" style="19" customWidth="1"/>
    <col min="1543" max="1543" width="0" style="19" hidden="1" customWidth="1"/>
    <col min="1544" max="1792" width="8.109375" style="19"/>
    <col min="1793" max="1794" width="0" style="19" hidden="1" customWidth="1"/>
    <col min="1795" max="1795" width="2.5546875" style="19" customWidth="1"/>
    <col min="1796" max="1796" width="0" style="19" hidden="1" customWidth="1"/>
    <col min="1797" max="1797" width="41.88671875" style="19" customWidth="1"/>
    <col min="1798" max="1798" width="38.44140625" style="19" customWidth="1"/>
    <col min="1799" max="1799" width="0" style="19" hidden="1" customWidth="1"/>
    <col min="1800" max="2048" width="8.109375" style="19"/>
    <col min="2049" max="2050" width="0" style="19" hidden="1" customWidth="1"/>
    <col min="2051" max="2051" width="2.5546875" style="19" customWidth="1"/>
    <col min="2052" max="2052" width="0" style="19" hidden="1" customWidth="1"/>
    <col min="2053" max="2053" width="41.88671875" style="19" customWidth="1"/>
    <col min="2054" max="2054" width="38.44140625" style="19" customWidth="1"/>
    <col min="2055" max="2055" width="0" style="19" hidden="1" customWidth="1"/>
    <col min="2056" max="2304" width="8.109375" style="19"/>
    <col min="2305" max="2306" width="0" style="19" hidden="1" customWidth="1"/>
    <col min="2307" max="2307" width="2.5546875" style="19" customWidth="1"/>
    <col min="2308" max="2308" width="0" style="19" hidden="1" customWidth="1"/>
    <col min="2309" max="2309" width="41.88671875" style="19" customWidth="1"/>
    <col min="2310" max="2310" width="38.44140625" style="19" customWidth="1"/>
    <col min="2311" max="2311" width="0" style="19" hidden="1" customWidth="1"/>
    <col min="2312" max="2560" width="8.109375" style="19"/>
    <col min="2561" max="2562" width="0" style="19" hidden="1" customWidth="1"/>
    <col min="2563" max="2563" width="2.5546875" style="19" customWidth="1"/>
    <col min="2564" max="2564" width="0" style="19" hidden="1" customWidth="1"/>
    <col min="2565" max="2565" width="41.88671875" style="19" customWidth="1"/>
    <col min="2566" max="2566" width="38.44140625" style="19" customWidth="1"/>
    <col min="2567" max="2567" width="0" style="19" hidden="1" customWidth="1"/>
    <col min="2568" max="2816" width="8.109375" style="19"/>
    <col min="2817" max="2818" width="0" style="19" hidden="1" customWidth="1"/>
    <col min="2819" max="2819" width="2.5546875" style="19" customWidth="1"/>
    <col min="2820" max="2820" width="0" style="19" hidden="1" customWidth="1"/>
    <col min="2821" max="2821" width="41.88671875" style="19" customWidth="1"/>
    <col min="2822" max="2822" width="38.44140625" style="19" customWidth="1"/>
    <col min="2823" max="2823" width="0" style="19" hidden="1" customWidth="1"/>
    <col min="2824" max="3072" width="8.109375" style="19"/>
    <col min="3073" max="3074" width="0" style="19" hidden="1" customWidth="1"/>
    <col min="3075" max="3075" width="2.5546875" style="19" customWidth="1"/>
    <col min="3076" max="3076" width="0" style="19" hidden="1" customWidth="1"/>
    <col min="3077" max="3077" width="41.88671875" style="19" customWidth="1"/>
    <col min="3078" max="3078" width="38.44140625" style="19" customWidth="1"/>
    <col min="3079" max="3079" width="0" style="19" hidden="1" customWidth="1"/>
    <col min="3080" max="3328" width="8.109375" style="19"/>
    <col min="3329" max="3330" width="0" style="19" hidden="1" customWidth="1"/>
    <col min="3331" max="3331" width="2.5546875" style="19" customWidth="1"/>
    <col min="3332" max="3332" width="0" style="19" hidden="1" customWidth="1"/>
    <col min="3333" max="3333" width="41.88671875" style="19" customWidth="1"/>
    <col min="3334" max="3334" width="38.44140625" style="19" customWidth="1"/>
    <col min="3335" max="3335" width="0" style="19" hidden="1" customWidth="1"/>
    <col min="3336" max="3584" width="8.109375" style="19"/>
    <col min="3585" max="3586" width="0" style="19" hidden="1" customWidth="1"/>
    <col min="3587" max="3587" width="2.5546875" style="19" customWidth="1"/>
    <col min="3588" max="3588" width="0" style="19" hidden="1" customWidth="1"/>
    <col min="3589" max="3589" width="41.88671875" style="19" customWidth="1"/>
    <col min="3590" max="3590" width="38.44140625" style="19" customWidth="1"/>
    <col min="3591" max="3591" width="0" style="19" hidden="1" customWidth="1"/>
    <col min="3592" max="3840" width="8.109375" style="19"/>
    <col min="3841" max="3842" width="0" style="19" hidden="1" customWidth="1"/>
    <col min="3843" max="3843" width="2.5546875" style="19" customWidth="1"/>
    <col min="3844" max="3844" width="0" style="19" hidden="1" customWidth="1"/>
    <col min="3845" max="3845" width="41.88671875" style="19" customWidth="1"/>
    <col min="3846" max="3846" width="38.44140625" style="19" customWidth="1"/>
    <col min="3847" max="3847" width="0" style="19" hidden="1" customWidth="1"/>
    <col min="3848" max="4096" width="8.109375" style="19"/>
    <col min="4097" max="4098" width="0" style="19" hidden="1" customWidth="1"/>
    <col min="4099" max="4099" width="2.5546875" style="19" customWidth="1"/>
    <col min="4100" max="4100" width="0" style="19" hidden="1" customWidth="1"/>
    <col min="4101" max="4101" width="41.88671875" style="19" customWidth="1"/>
    <col min="4102" max="4102" width="38.44140625" style="19" customWidth="1"/>
    <col min="4103" max="4103" width="0" style="19" hidden="1" customWidth="1"/>
    <col min="4104" max="4352" width="8.109375" style="19"/>
    <col min="4353" max="4354" width="0" style="19" hidden="1" customWidth="1"/>
    <col min="4355" max="4355" width="2.5546875" style="19" customWidth="1"/>
    <col min="4356" max="4356" width="0" style="19" hidden="1" customWidth="1"/>
    <col min="4357" max="4357" width="41.88671875" style="19" customWidth="1"/>
    <col min="4358" max="4358" width="38.44140625" style="19" customWidth="1"/>
    <col min="4359" max="4359" width="0" style="19" hidden="1" customWidth="1"/>
    <col min="4360" max="4608" width="8.109375" style="19"/>
    <col min="4609" max="4610" width="0" style="19" hidden="1" customWidth="1"/>
    <col min="4611" max="4611" width="2.5546875" style="19" customWidth="1"/>
    <col min="4612" max="4612" width="0" style="19" hidden="1" customWidth="1"/>
    <col min="4613" max="4613" width="41.88671875" style="19" customWidth="1"/>
    <col min="4614" max="4614" width="38.44140625" style="19" customWidth="1"/>
    <col min="4615" max="4615" width="0" style="19" hidden="1" customWidth="1"/>
    <col min="4616" max="4864" width="8.109375" style="19"/>
    <col min="4865" max="4866" width="0" style="19" hidden="1" customWidth="1"/>
    <col min="4867" max="4867" width="2.5546875" style="19" customWidth="1"/>
    <col min="4868" max="4868" width="0" style="19" hidden="1" customWidth="1"/>
    <col min="4869" max="4869" width="41.88671875" style="19" customWidth="1"/>
    <col min="4870" max="4870" width="38.44140625" style="19" customWidth="1"/>
    <col min="4871" max="4871" width="0" style="19" hidden="1" customWidth="1"/>
    <col min="4872" max="5120" width="8.109375" style="19"/>
    <col min="5121" max="5122" width="0" style="19" hidden="1" customWidth="1"/>
    <col min="5123" max="5123" width="2.5546875" style="19" customWidth="1"/>
    <col min="5124" max="5124" width="0" style="19" hidden="1" customWidth="1"/>
    <col min="5125" max="5125" width="41.88671875" style="19" customWidth="1"/>
    <col min="5126" max="5126" width="38.44140625" style="19" customWidth="1"/>
    <col min="5127" max="5127" width="0" style="19" hidden="1" customWidth="1"/>
    <col min="5128" max="5376" width="8.109375" style="19"/>
    <col min="5377" max="5378" width="0" style="19" hidden="1" customWidth="1"/>
    <col min="5379" max="5379" width="2.5546875" style="19" customWidth="1"/>
    <col min="5380" max="5380" width="0" style="19" hidden="1" customWidth="1"/>
    <col min="5381" max="5381" width="41.88671875" style="19" customWidth="1"/>
    <col min="5382" max="5382" width="38.44140625" style="19" customWidth="1"/>
    <col min="5383" max="5383" width="0" style="19" hidden="1" customWidth="1"/>
    <col min="5384" max="5632" width="8.109375" style="19"/>
    <col min="5633" max="5634" width="0" style="19" hidden="1" customWidth="1"/>
    <col min="5635" max="5635" width="2.5546875" style="19" customWidth="1"/>
    <col min="5636" max="5636" width="0" style="19" hidden="1" customWidth="1"/>
    <col min="5637" max="5637" width="41.88671875" style="19" customWidth="1"/>
    <col min="5638" max="5638" width="38.44140625" style="19" customWidth="1"/>
    <col min="5639" max="5639" width="0" style="19" hidden="1" customWidth="1"/>
    <col min="5640" max="5888" width="8.109375" style="19"/>
    <col min="5889" max="5890" width="0" style="19" hidden="1" customWidth="1"/>
    <col min="5891" max="5891" width="2.5546875" style="19" customWidth="1"/>
    <col min="5892" max="5892" width="0" style="19" hidden="1" customWidth="1"/>
    <col min="5893" max="5893" width="41.88671875" style="19" customWidth="1"/>
    <col min="5894" max="5894" width="38.44140625" style="19" customWidth="1"/>
    <col min="5895" max="5895" width="0" style="19" hidden="1" customWidth="1"/>
    <col min="5896" max="6144" width="8.109375" style="19"/>
    <col min="6145" max="6146" width="0" style="19" hidden="1" customWidth="1"/>
    <col min="6147" max="6147" width="2.5546875" style="19" customWidth="1"/>
    <col min="6148" max="6148" width="0" style="19" hidden="1" customWidth="1"/>
    <col min="6149" max="6149" width="41.88671875" style="19" customWidth="1"/>
    <col min="6150" max="6150" width="38.44140625" style="19" customWidth="1"/>
    <col min="6151" max="6151" width="0" style="19" hidden="1" customWidth="1"/>
    <col min="6152" max="6400" width="8.109375" style="19"/>
    <col min="6401" max="6402" width="0" style="19" hidden="1" customWidth="1"/>
    <col min="6403" max="6403" width="2.5546875" style="19" customWidth="1"/>
    <col min="6404" max="6404" width="0" style="19" hidden="1" customWidth="1"/>
    <col min="6405" max="6405" width="41.88671875" style="19" customWidth="1"/>
    <col min="6406" max="6406" width="38.44140625" style="19" customWidth="1"/>
    <col min="6407" max="6407" width="0" style="19" hidden="1" customWidth="1"/>
    <col min="6408" max="6656" width="8.109375" style="19"/>
    <col min="6657" max="6658" width="0" style="19" hidden="1" customWidth="1"/>
    <col min="6659" max="6659" width="2.5546875" style="19" customWidth="1"/>
    <col min="6660" max="6660" width="0" style="19" hidden="1" customWidth="1"/>
    <col min="6661" max="6661" width="41.88671875" style="19" customWidth="1"/>
    <col min="6662" max="6662" width="38.44140625" style="19" customWidth="1"/>
    <col min="6663" max="6663" width="0" style="19" hidden="1" customWidth="1"/>
    <col min="6664" max="6912" width="8.109375" style="19"/>
    <col min="6913" max="6914" width="0" style="19" hidden="1" customWidth="1"/>
    <col min="6915" max="6915" width="2.5546875" style="19" customWidth="1"/>
    <col min="6916" max="6916" width="0" style="19" hidden="1" customWidth="1"/>
    <col min="6917" max="6917" width="41.88671875" style="19" customWidth="1"/>
    <col min="6918" max="6918" width="38.44140625" style="19" customWidth="1"/>
    <col min="6919" max="6919" width="0" style="19" hidden="1" customWidth="1"/>
    <col min="6920" max="7168" width="8.109375" style="19"/>
    <col min="7169" max="7170" width="0" style="19" hidden="1" customWidth="1"/>
    <col min="7171" max="7171" width="2.5546875" style="19" customWidth="1"/>
    <col min="7172" max="7172" width="0" style="19" hidden="1" customWidth="1"/>
    <col min="7173" max="7173" width="41.88671875" style="19" customWidth="1"/>
    <col min="7174" max="7174" width="38.44140625" style="19" customWidth="1"/>
    <col min="7175" max="7175" width="0" style="19" hidden="1" customWidth="1"/>
    <col min="7176" max="7424" width="8.109375" style="19"/>
    <col min="7425" max="7426" width="0" style="19" hidden="1" customWidth="1"/>
    <col min="7427" max="7427" width="2.5546875" style="19" customWidth="1"/>
    <col min="7428" max="7428" width="0" style="19" hidden="1" customWidth="1"/>
    <col min="7429" max="7429" width="41.88671875" style="19" customWidth="1"/>
    <col min="7430" max="7430" width="38.44140625" style="19" customWidth="1"/>
    <col min="7431" max="7431" width="0" style="19" hidden="1" customWidth="1"/>
    <col min="7432" max="7680" width="8.109375" style="19"/>
    <col min="7681" max="7682" width="0" style="19" hidden="1" customWidth="1"/>
    <col min="7683" max="7683" width="2.5546875" style="19" customWidth="1"/>
    <col min="7684" max="7684" width="0" style="19" hidden="1" customWidth="1"/>
    <col min="7685" max="7685" width="41.88671875" style="19" customWidth="1"/>
    <col min="7686" max="7686" width="38.44140625" style="19" customWidth="1"/>
    <col min="7687" max="7687" width="0" style="19" hidden="1" customWidth="1"/>
    <col min="7688" max="7936" width="8.109375" style="19"/>
    <col min="7937" max="7938" width="0" style="19" hidden="1" customWidth="1"/>
    <col min="7939" max="7939" width="2.5546875" style="19" customWidth="1"/>
    <col min="7940" max="7940" width="0" style="19" hidden="1" customWidth="1"/>
    <col min="7941" max="7941" width="41.88671875" style="19" customWidth="1"/>
    <col min="7942" max="7942" width="38.44140625" style="19" customWidth="1"/>
    <col min="7943" max="7943" width="0" style="19" hidden="1" customWidth="1"/>
    <col min="7944" max="8192" width="8.109375" style="19"/>
    <col min="8193" max="8194" width="0" style="19" hidden="1" customWidth="1"/>
    <col min="8195" max="8195" width="2.5546875" style="19" customWidth="1"/>
    <col min="8196" max="8196" width="0" style="19" hidden="1" customWidth="1"/>
    <col min="8197" max="8197" width="41.88671875" style="19" customWidth="1"/>
    <col min="8198" max="8198" width="38.44140625" style="19" customWidth="1"/>
    <col min="8199" max="8199" width="0" style="19" hidden="1" customWidth="1"/>
    <col min="8200" max="8448" width="8.109375" style="19"/>
    <col min="8449" max="8450" width="0" style="19" hidden="1" customWidth="1"/>
    <col min="8451" max="8451" width="2.5546875" style="19" customWidth="1"/>
    <col min="8452" max="8452" width="0" style="19" hidden="1" customWidth="1"/>
    <col min="8453" max="8453" width="41.88671875" style="19" customWidth="1"/>
    <col min="8454" max="8454" width="38.44140625" style="19" customWidth="1"/>
    <col min="8455" max="8455" width="0" style="19" hidden="1" customWidth="1"/>
    <col min="8456" max="8704" width="8.109375" style="19"/>
    <col min="8705" max="8706" width="0" style="19" hidden="1" customWidth="1"/>
    <col min="8707" max="8707" width="2.5546875" style="19" customWidth="1"/>
    <col min="8708" max="8708" width="0" style="19" hidden="1" customWidth="1"/>
    <col min="8709" max="8709" width="41.88671875" style="19" customWidth="1"/>
    <col min="8710" max="8710" width="38.44140625" style="19" customWidth="1"/>
    <col min="8711" max="8711" width="0" style="19" hidden="1" customWidth="1"/>
    <col min="8712" max="8960" width="8.109375" style="19"/>
    <col min="8961" max="8962" width="0" style="19" hidden="1" customWidth="1"/>
    <col min="8963" max="8963" width="2.5546875" style="19" customWidth="1"/>
    <col min="8964" max="8964" width="0" style="19" hidden="1" customWidth="1"/>
    <col min="8965" max="8965" width="41.88671875" style="19" customWidth="1"/>
    <col min="8966" max="8966" width="38.44140625" style="19" customWidth="1"/>
    <col min="8967" max="8967" width="0" style="19" hidden="1" customWidth="1"/>
    <col min="8968" max="9216" width="8.109375" style="19"/>
    <col min="9217" max="9218" width="0" style="19" hidden="1" customWidth="1"/>
    <col min="9219" max="9219" width="2.5546875" style="19" customWidth="1"/>
    <col min="9220" max="9220" width="0" style="19" hidden="1" customWidth="1"/>
    <col min="9221" max="9221" width="41.88671875" style="19" customWidth="1"/>
    <col min="9222" max="9222" width="38.44140625" style="19" customWidth="1"/>
    <col min="9223" max="9223" width="0" style="19" hidden="1" customWidth="1"/>
    <col min="9224" max="9472" width="8.109375" style="19"/>
    <col min="9473" max="9474" width="0" style="19" hidden="1" customWidth="1"/>
    <col min="9475" max="9475" width="2.5546875" style="19" customWidth="1"/>
    <col min="9476" max="9476" width="0" style="19" hidden="1" customWidth="1"/>
    <col min="9477" max="9477" width="41.88671875" style="19" customWidth="1"/>
    <col min="9478" max="9478" width="38.44140625" style="19" customWidth="1"/>
    <col min="9479" max="9479" width="0" style="19" hidden="1" customWidth="1"/>
    <col min="9480" max="9728" width="8.109375" style="19"/>
    <col min="9729" max="9730" width="0" style="19" hidden="1" customWidth="1"/>
    <col min="9731" max="9731" width="2.5546875" style="19" customWidth="1"/>
    <col min="9732" max="9732" width="0" style="19" hidden="1" customWidth="1"/>
    <col min="9733" max="9733" width="41.88671875" style="19" customWidth="1"/>
    <col min="9734" max="9734" width="38.44140625" style="19" customWidth="1"/>
    <col min="9735" max="9735" width="0" style="19" hidden="1" customWidth="1"/>
    <col min="9736" max="9984" width="8.109375" style="19"/>
    <col min="9985" max="9986" width="0" style="19" hidden="1" customWidth="1"/>
    <col min="9987" max="9987" width="2.5546875" style="19" customWidth="1"/>
    <col min="9988" max="9988" width="0" style="19" hidden="1" customWidth="1"/>
    <col min="9989" max="9989" width="41.88671875" style="19" customWidth="1"/>
    <col min="9990" max="9990" width="38.44140625" style="19" customWidth="1"/>
    <col min="9991" max="9991" width="0" style="19" hidden="1" customWidth="1"/>
    <col min="9992" max="10240" width="8.109375" style="19"/>
    <col min="10241" max="10242" width="0" style="19" hidden="1" customWidth="1"/>
    <col min="10243" max="10243" width="2.5546875" style="19" customWidth="1"/>
    <col min="10244" max="10244" width="0" style="19" hidden="1" customWidth="1"/>
    <col min="10245" max="10245" width="41.88671875" style="19" customWidth="1"/>
    <col min="10246" max="10246" width="38.44140625" style="19" customWidth="1"/>
    <col min="10247" max="10247" width="0" style="19" hidden="1" customWidth="1"/>
    <col min="10248" max="10496" width="8.109375" style="19"/>
    <col min="10497" max="10498" width="0" style="19" hidden="1" customWidth="1"/>
    <col min="10499" max="10499" width="2.5546875" style="19" customWidth="1"/>
    <col min="10500" max="10500" width="0" style="19" hidden="1" customWidth="1"/>
    <col min="10501" max="10501" width="41.88671875" style="19" customWidth="1"/>
    <col min="10502" max="10502" width="38.44140625" style="19" customWidth="1"/>
    <col min="10503" max="10503" width="0" style="19" hidden="1" customWidth="1"/>
    <col min="10504" max="10752" width="8.109375" style="19"/>
    <col min="10753" max="10754" width="0" style="19" hidden="1" customWidth="1"/>
    <col min="10755" max="10755" width="2.5546875" style="19" customWidth="1"/>
    <col min="10756" max="10756" width="0" style="19" hidden="1" customWidth="1"/>
    <col min="10757" max="10757" width="41.88671875" style="19" customWidth="1"/>
    <col min="10758" max="10758" width="38.44140625" style="19" customWidth="1"/>
    <col min="10759" max="10759" width="0" style="19" hidden="1" customWidth="1"/>
    <col min="10760" max="11008" width="8.109375" style="19"/>
    <col min="11009" max="11010" width="0" style="19" hidden="1" customWidth="1"/>
    <col min="11011" max="11011" width="2.5546875" style="19" customWidth="1"/>
    <col min="11012" max="11012" width="0" style="19" hidden="1" customWidth="1"/>
    <col min="11013" max="11013" width="41.88671875" style="19" customWidth="1"/>
    <col min="11014" max="11014" width="38.44140625" style="19" customWidth="1"/>
    <col min="11015" max="11015" width="0" style="19" hidden="1" customWidth="1"/>
    <col min="11016" max="11264" width="8.109375" style="19"/>
    <col min="11265" max="11266" width="0" style="19" hidden="1" customWidth="1"/>
    <col min="11267" max="11267" width="2.5546875" style="19" customWidth="1"/>
    <col min="11268" max="11268" width="0" style="19" hidden="1" customWidth="1"/>
    <col min="11269" max="11269" width="41.88671875" style="19" customWidth="1"/>
    <col min="11270" max="11270" width="38.44140625" style="19" customWidth="1"/>
    <col min="11271" max="11271" width="0" style="19" hidden="1" customWidth="1"/>
    <col min="11272" max="11520" width="8.109375" style="19"/>
    <col min="11521" max="11522" width="0" style="19" hidden="1" customWidth="1"/>
    <col min="11523" max="11523" width="2.5546875" style="19" customWidth="1"/>
    <col min="11524" max="11524" width="0" style="19" hidden="1" customWidth="1"/>
    <col min="11525" max="11525" width="41.88671875" style="19" customWidth="1"/>
    <col min="11526" max="11526" width="38.44140625" style="19" customWidth="1"/>
    <col min="11527" max="11527" width="0" style="19" hidden="1" customWidth="1"/>
    <col min="11528" max="11776" width="8.109375" style="19"/>
    <col min="11777" max="11778" width="0" style="19" hidden="1" customWidth="1"/>
    <col min="11779" max="11779" width="2.5546875" style="19" customWidth="1"/>
    <col min="11780" max="11780" width="0" style="19" hidden="1" customWidth="1"/>
    <col min="11781" max="11781" width="41.88671875" style="19" customWidth="1"/>
    <col min="11782" max="11782" width="38.44140625" style="19" customWidth="1"/>
    <col min="11783" max="11783" width="0" style="19" hidden="1" customWidth="1"/>
    <col min="11784" max="12032" width="8.109375" style="19"/>
    <col min="12033" max="12034" width="0" style="19" hidden="1" customWidth="1"/>
    <col min="12035" max="12035" width="2.5546875" style="19" customWidth="1"/>
    <col min="12036" max="12036" width="0" style="19" hidden="1" customWidth="1"/>
    <col min="12037" max="12037" width="41.88671875" style="19" customWidth="1"/>
    <col min="12038" max="12038" width="38.44140625" style="19" customWidth="1"/>
    <col min="12039" max="12039" width="0" style="19" hidden="1" customWidth="1"/>
    <col min="12040" max="12288" width="8.109375" style="19"/>
    <col min="12289" max="12290" width="0" style="19" hidden="1" customWidth="1"/>
    <col min="12291" max="12291" width="2.5546875" style="19" customWidth="1"/>
    <col min="12292" max="12292" width="0" style="19" hidden="1" customWidth="1"/>
    <col min="12293" max="12293" width="41.88671875" style="19" customWidth="1"/>
    <col min="12294" max="12294" width="38.44140625" style="19" customWidth="1"/>
    <col min="12295" max="12295" width="0" style="19" hidden="1" customWidth="1"/>
    <col min="12296" max="12544" width="8.109375" style="19"/>
    <col min="12545" max="12546" width="0" style="19" hidden="1" customWidth="1"/>
    <col min="12547" max="12547" width="2.5546875" style="19" customWidth="1"/>
    <col min="12548" max="12548" width="0" style="19" hidden="1" customWidth="1"/>
    <col min="12549" max="12549" width="41.88671875" style="19" customWidth="1"/>
    <col min="12550" max="12550" width="38.44140625" style="19" customWidth="1"/>
    <col min="12551" max="12551" width="0" style="19" hidden="1" customWidth="1"/>
    <col min="12552" max="12800" width="8.109375" style="19"/>
    <col min="12801" max="12802" width="0" style="19" hidden="1" customWidth="1"/>
    <col min="12803" max="12803" width="2.5546875" style="19" customWidth="1"/>
    <col min="12804" max="12804" width="0" style="19" hidden="1" customWidth="1"/>
    <col min="12805" max="12805" width="41.88671875" style="19" customWidth="1"/>
    <col min="12806" max="12806" width="38.44140625" style="19" customWidth="1"/>
    <col min="12807" max="12807" width="0" style="19" hidden="1" customWidth="1"/>
    <col min="12808" max="13056" width="8.109375" style="19"/>
    <col min="13057" max="13058" width="0" style="19" hidden="1" customWidth="1"/>
    <col min="13059" max="13059" width="2.5546875" style="19" customWidth="1"/>
    <col min="13060" max="13060" width="0" style="19" hidden="1" customWidth="1"/>
    <col min="13061" max="13061" width="41.88671875" style="19" customWidth="1"/>
    <col min="13062" max="13062" width="38.44140625" style="19" customWidth="1"/>
    <col min="13063" max="13063" width="0" style="19" hidden="1" customWidth="1"/>
    <col min="13064" max="13312" width="8.109375" style="19"/>
    <col min="13313" max="13314" width="0" style="19" hidden="1" customWidth="1"/>
    <col min="13315" max="13315" width="2.5546875" style="19" customWidth="1"/>
    <col min="13316" max="13316" width="0" style="19" hidden="1" customWidth="1"/>
    <col min="13317" max="13317" width="41.88671875" style="19" customWidth="1"/>
    <col min="13318" max="13318" width="38.44140625" style="19" customWidth="1"/>
    <col min="13319" max="13319" width="0" style="19" hidden="1" customWidth="1"/>
    <col min="13320" max="13568" width="8.109375" style="19"/>
    <col min="13569" max="13570" width="0" style="19" hidden="1" customWidth="1"/>
    <col min="13571" max="13571" width="2.5546875" style="19" customWidth="1"/>
    <col min="13572" max="13572" width="0" style="19" hidden="1" customWidth="1"/>
    <col min="13573" max="13573" width="41.88671875" style="19" customWidth="1"/>
    <col min="13574" max="13574" width="38.44140625" style="19" customWidth="1"/>
    <col min="13575" max="13575" width="0" style="19" hidden="1" customWidth="1"/>
    <col min="13576" max="13824" width="8.109375" style="19"/>
    <col min="13825" max="13826" width="0" style="19" hidden="1" customWidth="1"/>
    <col min="13827" max="13827" width="2.5546875" style="19" customWidth="1"/>
    <col min="13828" max="13828" width="0" style="19" hidden="1" customWidth="1"/>
    <col min="13829" max="13829" width="41.88671875" style="19" customWidth="1"/>
    <col min="13830" max="13830" width="38.44140625" style="19" customWidth="1"/>
    <col min="13831" max="13831" width="0" style="19" hidden="1" customWidth="1"/>
    <col min="13832" max="14080" width="8.109375" style="19"/>
    <col min="14081" max="14082" width="0" style="19" hidden="1" customWidth="1"/>
    <col min="14083" max="14083" width="2.5546875" style="19" customWidth="1"/>
    <col min="14084" max="14084" width="0" style="19" hidden="1" customWidth="1"/>
    <col min="14085" max="14085" width="41.88671875" style="19" customWidth="1"/>
    <col min="14086" max="14086" width="38.44140625" style="19" customWidth="1"/>
    <col min="14087" max="14087" width="0" style="19" hidden="1" customWidth="1"/>
    <col min="14088" max="14336" width="8.109375" style="19"/>
    <col min="14337" max="14338" width="0" style="19" hidden="1" customWidth="1"/>
    <col min="14339" max="14339" width="2.5546875" style="19" customWidth="1"/>
    <col min="14340" max="14340" width="0" style="19" hidden="1" customWidth="1"/>
    <col min="14341" max="14341" width="41.88671875" style="19" customWidth="1"/>
    <col min="14342" max="14342" width="38.44140625" style="19" customWidth="1"/>
    <col min="14343" max="14343" width="0" style="19" hidden="1" customWidth="1"/>
    <col min="14344" max="14592" width="8.109375" style="19"/>
    <col min="14593" max="14594" width="0" style="19" hidden="1" customWidth="1"/>
    <col min="14595" max="14595" width="2.5546875" style="19" customWidth="1"/>
    <col min="14596" max="14596" width="0" style="19" hidden="1" customWidth="1"/>
    <col min="14597" max="14597" width="41.88671875" style="19" customWidth="1"/>
    <col min="14598" max="14598" width="38.44140625" style="19" customWidth="1"/>
    <col min="14599" max="14599" width="0" style="19" hidden="1" customWidth="1"/>
    <col min="14600" max="14848" width="8.109375" style="19"/>
    <col min="14849" max="14850" width="0" style="19" hidden="1" customWidth="1"/>
    <col min="14851" max="14851" width="2.5546875" style="19" customWidth="1"/>
    <col min="14852" max="14852" width="0" style="19" hidden="1" customWidth="1"/>
    <col min="14853" max="14853" width="41.88671875" style="19" customWidth="1"/>
    <col min="14854" max="14854" width="38.44140625" style="19" customWidth="1"/>
    <col min="14855" max="14855" width="0" style="19" hidden="1" customWidth="1"/>
    <col min="14856" max="15104" width="8.109375" style="19"/>
    <col min="15105" max="15106" width="0" style="19" hidden="1" customWidth="1"/>
    <col min="15107" max="15107" width="2.5546875" style="19" customWidth="1"/>
    <col min="15108" max="15108" width="0" style="19" hidden="1" customWidth="1"/>
    <col min="15109" max="15109" width="41.88671875" style="19" customWidth="1"/>
    <col min="15110" max="15110" width="38.44140625" style="19" customWidth="1"/>
    <col min="15111" max="15111" width="0" style="19" hidden="1" customWidth="1"/>
    <col min="15112" max="15360" width="8.109375" style="19"/>
    <col min="15361" max="15362" width="0" style="19" hidden="1" customWidth="1"/>
    <col min="15363" max="15363" width="2.5546875" style="19" customWidth="1"/>
    <col min="15364" max="15364" width="0" style="19" hidden="1" customWidth="1"/>
    <col min="15365" max="15365" width="41.88671875" style="19" customWidth="1"/>
    <col min="15366" max="15366" width="38.44140625" style="19" customWidth="1"/>
    <col min="15367" max="15367" width="0" style="19" hidden="1" customWidth="1"/>
    <col min="15368" max="15616" width="8.109375" style="19"/>
    <col min="15617" max="15618" width="0" style="19" hidden="1" customWidth="1"/>
    <col min="15619" max="15619" width="2.5546875" style="19" customWidth="1"/>
    <col min="15620" max="15620" width="0" style="19" hidden="1" customWidth="1"/>
    <col min="15621" max="15621" width="41.88671875" style="19" customWidth="1"/>
    <col min="15622" max="15622" width="38.44140625" style="19" customWidth="1"/>
    <col min="15623" max="15623" width="0" style="19" hidden="1" customWidth="1"/>
    <col min="15624" max="15872" width="8.109375" style="19"/>
    <col min="15873" max="15874" width="0" style="19" hidden="1" customWidth="1"/>
    <col min="15875" max="15875" width="2.5546875" style="19" customWidth="1"/>
    <col min="15876" max="15876" width="0" style="19" hidden="1" customWidth="1"/>
    <col min="15877" max="15877" width="41.88671875" style="19" customWidth="1"/>
    <col min="15878" max="15878" width="38.44140625" style="19" customWidth="1"/>
    <col min="15879" max="15879" width="0" style="19" hidden="1" customWidth="1"/>
    <col min="15880" max="16128" width="8.109375" style="19"/>
    <col min="16129" max="16130" width="0" style="19" hidden="1" customWidth="1"/>
    <col min="16131" max="16131" width="2.5546875" style="19" customWidth="1"/>
    <col min="16132" max="16132" width="0" style="19" hidden="1" customWidth="1"/>
    <col min="16133" max="16133" width="41.88671875" style="19" customWidth="1"/>
    <col min="16134" max="16134" width="38.44140625" style="19" customWidth="1"/>
    <col min="16135" max="16135" width="0" style="19" hidden="1" customWidth="1"/>
    <col min="16136" max="16384" width="8.109375" style="19"/>
  </cols>
  <sheetData>
    <row r="2" spans="4:7">
      <c r="G2" s="20"/>
    </row>
    <row r="3" spans="4:7">
      <c r="G3" s="20"/>
    </row>
    <row r="4" spans="4:7">
      <c r="F4" s="21" t="s">
        <v>23</v>
      </c>
    </row>
    <row r="5" spans="4:7">
      <c r="F5" s="21" t="s">
        <v>1</v>
      </c>
    </row>
    <row r="6" spans="4:7">
      <c r="F6" s="21" t="s">
        <v>2</v>
      </c>
    </row>
    <row r="7" spans="4:7">
      <c r="G7" s="20"/>
    </row>
    <row r="8" spans="4:7">
      <c r="D8" s="22" t="s">
        <v>24</v>
      </c>
      <c r="E8" s="22"/>
      <c r="F8" s="22"/>
      <c r="G8" s="22"/>
    </row>
    <row r="9" spans="4:7">
      <c r="D9" s="22" t="str">
        <f>org</f>
        <v>ОАО "Югорская Коммунальная Эксплуатирующая Компания - Белоярский"</v>
      </c>
      <c r="E9" s="22"/>
      <c r="F9" s="22"/>
      <c r="G9" s="22"/>
    </row>
    <row r="10" spans="4:7">
      <c r="D10" s="23" t="str">
        <f>IF('[2]Общая информация (показатели)'!J12="","",'[2]Общая информация (показатели)'!J12)</f>
        <v/>
      </c>
      <c r="E10" s="24"/>
      <c r="F10" s="24"/>
    </row>
    <row r="11" spans="4:7">
      <c r="D11" s="25"/>
      <c r="E11" s="26" t="s">
        <v>4</v>
      </c>
      <c r="F11" s="27" t="s">
        <v>5</v>
      </c>
      <c r="G11" s="28"/>
    </row>
    <row r="12" spans="4:7" ht="34.200000000000003">
      <c r="D12" s="25"/>
      <c r="E12" s="29" t="s">
        <v>6</v>
      </c>
      <c r="F12" s="30" t="str">
        <f>IF(org_full="","",org_full)</f>
        <v>Открытое акционерное общество «Югорская коммунальная эксплуатирующая компания - Белоярский»</v>
      </c>
      <c r="G12" s="31"/>
    </row>
    <row r="13" spans="4:7" ht="22.8">
      <c r="D13" s="25"/>
      <c r="E13" s="29" t="s">
        <v>7</v>
      </c>
      <c r="F13" s="30" t="str">
        <f>IF(org_dir="","",org_dir)</f>
        <v>Корытько Игорь Алексеевич</v>
      </c>
      <c r="G13" s="31"/>
    </row>
    <row r="14" spans="4:7" ht="68.400000000000006">
      <c r="D14" s="25"/>
      <c r="E14" s="29" t="s">
        <v>8</v>
      </c>
      <c r="F14" s="30" t="str">
        <f>IF(ogrn="","",ogrn &amp; ", ") &amp; IF(data_org="","",data_org &amp; ", ") &amp; IF('[2]Общая информация'!$F$16="","",'[2]Общая информация'!$F$16)</f>
        <v>1098611000058, 12.02.2009, Инспекция ФНС России  по г.Белоярскому Ханты-Мансийского автономного округа-Югры.</v>
      </c>
      <c r="G14" s="31"/>
    </row>
    <row r="15" spans="4:7">
      <c r="D15" s="25"/>
      <c r="E15" s="29"/>
      <c r="F15" s="30"/>
      <c r="G15" s="31"/>
    </row>
    <row r="16" spans="4:7">
      <c r="D16" s="25"/>
      <c r="E16" s="29"/>
      <c r="F16" s="30"/>
      <c r="G16" s="31"/>
    </row>
    <row r="17" spans="1:7" ht="34.200000000000003">
      <c r="D17" s="25"/>
      <c r="E17" s="29" t="s">
        <v>9</v>
      </c>
      <c r="F17" s="30" t="str">
        <f>IF(mail_post="","",mail_post)</f>
        <v>628162  Ханты-Мансийский автономный округ, Тюменская область, г.Белоярский,3 микрорайон д.27а</v>
      </c>
      <c r="G17" s="31"/>
    </row>
    <row r="18" spans="1:7" ht="34.200000000000003">
      <c r="D18" s="25"/>
      <c r="E18" s="29" t="s">
        <v>10</v>
      </c>
      <c r="F18" s="30" t="str">
        <f>IF('[2]Общая информация'!$F$18="","",'[2]Общая информация'!$F$18)</f>
        <v>628162  Ханты-Мансийский автономный округ, Тюменская область, г.Белоярский,3 микрорайон д.27а</v>
      </c>
      <c r="G18" s="31"/>
    </row>
    <row r="19" spans="1:7">
      <c r="D19" s="25"/>
      <c r="E19" s="29" t="s">
        <v>11</v>
      </c>
      <c r="F19" s="30" t="str">
        <f>IF(tel="","",tel)</f>
        <v>т. (34670)-62-900, 37-670, ф. 37-361, 21484</v>
      </c>
      <c r="G19" s="31"/>
    </row>
    <row r="20" spans="1:7" ht="22.8">
      <c r="D20" s="25"/>
      <c r="E20" s="29" t="s">
        <v>12</v>
      </c>
      <c r="F20" s="30" t="str">
        <f>IF(url="","",url)</f>
        <v>www.ukekbel.ru</v>
      </c>
      <c r="G20" s="31"/>
    </row>
    <row r="21" spans="1:7" ht="22.8">
      <c r="D21" s="25"/>
      <c r="E21" s="29" t="s">
        <v>13</v>
      </c>
      <c r="F21" s="30" t="str">
        <f>IF(email="","",email)</f>
        <v>ukekbel@mail.ru</v>
      </c>
      <c r="G21" s="31"/>
    </row>
    <row r="22" spans="1:7" ht="68.400000000000006">
      <c r="D22" s="25"/>
      <c r="E22" s="29" t="s">
        <v>14</v>
      </c>
      <c r="F22" s="30" t="str">
        <f>rez_rab</f>
        <v xml:space="preserve"> c 08:00 до 17:15; абонентские отделы: c 08:00 до 17:17;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</c>
      <c r="G22" s="31"/>
    </row>
    <row r="23" spans="1:7" ht="22.8">
      <c r="A23" s="19" t="s">
        <v>15</v>
      </c>
      <c r="D23" s="25"/>
      <c r="E23" s="29" t="s">
        <v>16</v>
      </c>
      <c r="F23" s="32" t="str">
        <f>'[2]Общая информация (показатели)'!K12</f>
        <v>Водоотведение, в том числе очистка сточных вод, обращение с осадком сточных вод</v>
      </c>
      <c r="G23" s="33"/>
    </row>
    <row r="24" spans="1:7" ht="22.8">
      <c r="A24" s="19" t="s">
        <v>17</v>
      </c>
      <c r="D24" s="25"/>
      <c r="E24" s="29" t="s">
        <v>25</v>
      </c>
      <c r="F24" s="34">
        <f>'[2]Общая информация (показатели)'!L12</f>
        <v>65.400000000000006</v>
      </c>
      <c r="G24" s="35"/>
    </row>
    <row r="25" spans="1:7">
      <c r="A25" s="19" t="s">
        <v>19</v>
      </c>
      <c r="D25" s="25"/>
      <c r="E25" s="29" t="s">
        <v>26</v>
      </c>
      <c r="F25" s="36">
        <f>'[2]Общая информация (показатели)'!M12</f>
        <v>17</v>
      </c>
      <c r="G25" s="35"/>
    </row>
    <row r="26" spans="1:7">
      <c r="A26" s="19" t="s">
        <v>21</v>
      </c>
      <c r="D26" s="25"/>
      <c r="E26" s="29" t="s">
        <v>27</v>
      </c>
      <c r="F26" s="36">
        <f>'[2]Общая информация (показатели)'!N12</f>
        <v>1</v>
      </c>
      <c r="G26" s="35"/>
    </row>
  </sheetData>
  <sheetProtection password="FA9C" sheet="1" objects="1" scenarios="1" formatColumns="0" formatRows="0"/>
  <mergeCells count="3">
    <mergeCell ref="D8:G8"/>
    <mergeCell ref="D9:G9"/>
    <mergeCell ref="D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7">
    <tabColor theme="4" tint="-0.499984740745262"/>
  </sheetPr>
  <dimension ref="A2:G44"/>
  <sheetViews>
    <sheetView showGridLines="0" tabSelected="1" topLeftCell="C1" workbookViewId="0">
      <selection activeCell="J12" sqref="J12"/>
    </sheetView>
  </sheetViews>
  <sheetFormatPr defaultColWidth="8.109375" defaultRowHeight="11.4"/>
  <cols>
    <col min="1" max="2" width="8.109375" style="19" hidden="1" customWidth="1"/>
    <col min="3" max="3" width="2.5546875" style="19" customWidth="1"/>
    <col min="4" max="4" width="7.21875" style="19" hidden="1" customWidth="1"/>
    <col min="5" max="5" width="41.88671875" style="19" customWidth="1"/>
    <col min="6" max="6" width="38.44140625" style="19" customWidth="1"/>
    <col min="7" max="7" width="26.44140625" style="19" hidden="1" customWidth="1"/>
    <col min="8" max="256" width="8.109375" style="19"/>
    <col min="257" max="258" width="0" style="19" hidden="1" customWidth="1"/>
    <col min="259" max="259" width="2.5546875" style="19" customWidth="1"/>
    <col min="260" max="260" width="0" style="19" hidden="1" customWidth="1"/>
    <col min="261" max="261" width="41.88671875" style="19" customWidth="1"/>
    <col min="262" max="262" width="38.44140625" style="19" customWidth="1"/>
    <col min="263" max="263" width="0" style="19" hidden="1" customWidth="1"/>
    <col min="264" max="512" width="8.109375" style="19"/>
    <col min="513" max="514" width="0" style="19" hidden="1" customWidth="1"/>
    <col min="515" max="515" width="2.5546875" style="19" customWidth="1"/>
    <col min="516" max="516" width="0" style="19" hidden="1" customWidth="1"/>
    <col min="517" max="517" width="41.88671875" style="19" customWidth="1"/>
    <col min="518" max="518" width="38.44140625" style="19" customWidth="1"/>
    <col min="519" max="519" width="0" style="19" hidden="1" customWidth="1"/>
    <col min="520" max="768" width="8.109375" style="19"/>
    <col min="769" max="770" width="0" style="19" hidden="1" customWidth="1"/>
    <col min="771" max="771" width="2.5546875" style="19" customWidth="1"/>
    <col min="772" max="772" width="0" style="19" hidden="1" customWidth="1"/>
    <col min="773" max="773" width="41.88671875" style="19" customWidth="1"/>
    <col min="774" max="774" width="38.44140625" style="19" customWidth="1"/>
    <col min="775" max="775" width="0" style="19" hidden="1" customWidth="1"/>
    <col min="776" max="1024" width="8.109375" style="19"/>
    <col min="1025" max="1026" width="0" style="19" hidden="1" customWidth="1"/>
    <col min="1027" max="1027" width="2.5546875" style="19" customWidth="1"/>
    <col min="1028" max="1028" width="0" style="19" hidden="1" customWidth="1"/>
    <col min="1029" max="1029" width="41.88671875" style="19" customWidth="1"/>
    <col min="1030" max="1030" width="38.44140625" style="19" customWidth="1"/>
    <col min="1031" max="1031" width="0" style="19" hidden="1" customWidth="1"/>
    <col min="1032" max="1280" width="8.109375" style="19"/>
    <col min="1281" max="1282" width="0" style="19" hidden="1" customWidth="1"/>
    <col min="1283" max="1283" width="2.5546875" style="19" customWidth="1"/>
    <col min="1284" max="1284" width="0" style="19" hidden="1" customWidth="1"/>
    <col min="1285" max="1285" width="41.88671875" style="19" customWidth="1"/>
    <col min="1286" max="1286" width="38.44140625" style="19" customWidth="1"/>
    <col min="1287" max="1287" width="0" style="19" hidden="1" customWidth="1"/>
    <col min="1288" max="1536" width="8.109375" style="19"/>
    <col min="1537" max="1538" width="0" style="19" hidden="1" customWidth="1"/>
    <col min="1539" max="1539" width="2.5546875" style="19" customWidth="1"/>
    <col min="1540" max="1540" width="0" style="19" hidden="1" customWidth="1"/>
    <col min="1541" max="1541" width="41.88671875" style="19" customWidth="1"/>
    <col min="1542" max="1542" width="38.44140625" style="19" customWidth="1"/>
    <col min="1543" max="1543" width="0" style="19" hidden="1" customWidth="1"/>
    <col min="1544" max="1792" width="8.109375" style="19"/>
    <col min="1793" max="1794" width="0" style="19" hidden="1" customWidth="1"/>
    <col min="1795" max="1795" width="2.5546875" style="19" customWidth="1"/>
    <col min="1796" max="1796" width="0" style="19" hidden="1" customWidth="1"/>
    <col min="1797" max="1797" width="41.88671875" style="19" customWidth="1"/>
    <col min="1798" max="1798" width="38.44140625" style="19" customWidth="1"/>
    <col min="1799" max="1799" width="0" style="19" hidden="1" customWidth="1"/>
    <col min="1800" max="2048" width="8.109375" style="19"/>
    <col min="2049" max="2050" width="0" style="19" hidden="1" customWidth="1"/>
    <col min="2051" max="2051" width="2.5546875" style="19" customWidth="1"/>
    <col min="2052" max="2052" width="0" style="19" hidden="1" customWidth="1"/>
    <col min="2053" max="2053" width="41.88671875" style="19" customWidth="1"/>
    <col min="2054" max="2054" width="38.44140625" style="19" customWidth="1"/>
    <col min="2055" max="2055" width="0" style="19" hidden="1" customWidth="1"/>
    <col min="2056" max="2304" width="8.109375" style="19"/>
    <col min="2305" max="2306" width="0" style="19" hidden="1" customWidth="1"/>
    <col min="2307" max="2307" width="2.5546875" style="19" customWidth="1"/>
    <col min="2308" max="2308" width="0" style="19" hidden="1" customWidth="1"/>
    <col min="2309" max="2309" width="41.88671875" style="19" customWidth="1"/>
    <col min="2310" max="2310" width="38.44140625" style="19" customWidth="1"/>
    <col min="2311" max="2311" width="0" style="19" hidden="1" customWidth="1"/>
    <col min="2312" max="2560" width="8.109375" style="19"/>
    <col min="2561" max="2562" width="0" style="19" hidden="1" customWidth="1"/>
    <col min="2563" max="2563" width="2.5546875" style="19" customWidth="1"/>
    <col min="2564" max="2564" width="0" style="19" hidden="1" customWidth="1"/>
    <col min="2565" max="2565" width="41.88671875" style="19" customWidth="1"/>
    <col min="2566" max="2566" width="38.44140625" style="19" customWidth="1"/>
    <col min="2567" max="2567" width="0" style="19" hidden="1" customWidth="1"/>
    <col min="2568" max="2816" width="8.109375" style="19"/>
    <col min="2817" max="2818" width="0" style="19" hidden="1" customWidth="1"/>
    <col min="2819" max="2819" width="2.5546875" style="19" customWidth="1"/>
    <col min="2820" max="2820" width="0" style="19" hidden="1" customWidth="1"/>
    <col min="2821" max="2821" width="41.88671875" style="19" customWidth="1"/>
    <col min="2822" max="2822" width="38.44140625" style="19" customWidth="1"/>
    <col min="2823" max="2823" width="0" style="19" hidden="1" customWidth="1"/>
    <col min="2824" max="3072" width="8.109375" style="19"/>
    <col min="3073" max="3074" width="0" style="19" hidden="1" customWidth="1"/>
    <col min="3075" max="3075" width="2.5546875" style="19" customWidth="1"/>
    <col min="3076" max="3076" width="0" style="19" hidden="1" customWidth="1"/>
    <col min="3077" max="3077" width="41.88671875" style="19" customWidth="1"/>
    <col min="3078" max="3078" width="38.44140625" style="19" customWidth="1"/>
    <col min="3079" max="3079" width="0" style="19" hidden="1" customWidth="1"/>
    <col min="3080" max="3328" width="8.109375" style="19"/>
    <col min="3329" max="3330" width="0" style="19" hidden="1" customWidth="1"/>
    <col min="3331" max="3331" width="2.5546875" style="19" customWidth="1"/>
    <col min="3332" max="3332" width="0" style="19" hidden="1" customWidth="1"/>
    <col min="3333" max="3333" width="41.88671875" style="19" customWidth="1"/>
    <col min="3334" max="3334" width="38.44140625" style="19" customWidth="1"/>
    <col min="3335" max="3335" width="0" style="19" hidden="1" customWidth="1"/>
    <col min="3336" max="3584" width="8.109375" style="19"/>
    <col min="3585" max="3586" width="0" style="19" hidden="1" customWidth="1"/>
    <col min="3587" max="3587" width="2.5546875" style="19" customWidth="1"/>
    <col min="3588" max="3588" width="0" style="19" hidden="1" customWidth="1"/>
    <col min="3589" max="3589" width="41.88671875" style="19" customWidth="1"/>
    <col min="3590" max="3590" width="38.44140625" style="19" customWidth="1"/>
    <col min="3591" max="3591" width="0" style="19" hidden="1" customWidth="1"/>
    <col min="3592" max="3840" width="8.109375" style="19"/>
    <col min="3841" max="3842" width="0" style="19" hidden="1" customWidth="1"/>
    <col min="3843" max="3843" width="2.5546875" style="19" customWidth="1"/>
    <col min="3844" max="3844" width="0" style="19" hidden="1" customWidth="1"/>
    <col min="3845" max="3845" width="41.88671875" style="19" customWidth="1"/>
    <col min="3846" max="3846" width="38.44140625" style="19" customWidth="1"/>
    <col min="3847" max="3847" width="0" style="19" hidden="1" customWidth="1"/>
    <col min="3848" max="4096" width="8.109375" style="19"/>
    <col min="4097" max="4098" width="0" style="19" hidden="1" customWidth="1"/>
    <col min="4099" max="4099" width="2.5546875" style="19" customWidth="1"/>
    <col min="4100" max="4100" width="0" style="19" hidden="1" customWidth="1"/>
    <col min="4101" max="4101" width="41.88671875" style="19" customWidth="1"/>
    <col min="4102" max="4102" width="38.44140625" style="19" customWidth="1"/>
    <col min="4103" max="4103" width="0" style="19" hidden="1" customWidth="1"/>
    <col min="4104" max="4352" width="8.109375" style="19"/>
    <col min="4353" max="4354" width="0" style="19" hidden="1" customWidth="1"/>
    <col min="4355" max="4355" width="2.5546875" style="19" customWidth="1"/>
    <col min="4356" max="4356" width="0" style="19" hidden="1" customWidth="1"/>
    <col min="4357" max="4357" width="41.88671875" style="19" customWidth="1"/>
    <col min="4358" max="4358" width="38.44140625" style="19" customWidth="1"/>
    <col min="4359" max="4359" width="0" style="19" hidden="1" customWidth="1"/>
    <col min="4360" max="4608" width="8.109375" style="19"/>
    <col min="4609" max="4610" width="0" style="19" hidden="1" customWidth="1"/>
    <col min="4611" max="4611" width="2.5546875" style="19" customWidth="1"/>
    <col min="4612" max="4612" width="0" style="19" hidden="1" customWidth="1"/>
    <col min="4613" max="4613" width="41.88671875" style="19" customWidth="1"/>
    <col min="4614" max="4614" width="38.44140625" style="19" customWidth="1"/>
    <col min="4615" max="4615" width="0" style="19" hidden="1" customWidth="1"/>
    <col min="4616" max="4864" width="8.109375" style="19"/>
    <col min="4865" max="4866" width="0" style="19" hidden="1" customWidth="1"/>
    <col min="4867" max="4867" width="2.5546875" style="19" customWidth="1"/>
    <col min="4868" max="4868" width="0" style="19" hidden="1" customWidth="1"/>
    <col min="4869" max="4869" width="41.88671875" style="19" customWidth="1"/>
    <col min="4870" max="4870" width="38.44140625" style="19" customWidth="1"/>
    <col min="4871" max="4871" width="0" style="19" hidden="1" customWidth="1"/>
    <col min="4872" max="5120" width="8.109375" style="19"/>
    <col min="5121" max="5122" width="0" style="19" hidden="1" customWidth="1"/>
    <col min="5123" max="5123" width="2.5546875" style="19" customWidth="1"/>
    <col min="5124" max="5124" width="0" style="19" hidden="1" customWidth="1"/>
    <col min="5125" max="5125" width="41.88671875" style="19" customWidth="1"/>
    <col min="5126" max="5126" width="38.44140625" style="19" customWidth="1"/>
    <col min="5127" max="5127" width="0" style="19" hidden="1" customWidth="1"/>
    <col min="5128" max="5376" width="8.109375" style="19"/>
    <col min="5377" max="5378" width="0" style="19" hidden="1" customWidth="1"/>
    <col min="5379" max="5379" width="2.5546875" style="19" customWidth="1"/>
    <col min="5380" max="5380" width="0" style="19" hidden="1" customWidth="1"/>
    <col min="5381" max="5381" width="41.88671875" style="19" customWidth="1"/>
    <col min="5382" max="5382" width="38.44140625" style="19" customWidth="1"/>
    <col min="5383" max="5383" width="0" style="19" hidden="1" customWidth="1"/>
    <col min="5384" max="5632" width="8.109375" style="19"/>
    <col min="5633" max="5634" width="0" style="19" hidden="1" customWidth="1"/>
    <col min="5635" max="5635" width="2.5546875" style="19" customWidth="1"/>
    <col min="5636" max="5636" width="0" style="19" hidden="1" customWidth="1"/>
    <col min="5637" max="5637" width="41.88671875" style="19" customWidth="1"/>
    <col min="5638" max="5638" width="38.44140625" style="19" customWidth="1"/>
    <col min="5639" max="5639" width="0" style="19" hidden="1" customWidth="1"/>
    <col min="5640" max="5888" width="8.109375" style="19"/>
    <col min="5889" max="5890" width="0" style="19" hidden="1" customWidth="1"/>
    <col min="5891" max="5891" width="2.5546875" style="19" customWidth="1"/>
    <col min="5892" max="5892" width="0" style="19" hidden="1" customWidth="1"/>
    <col min="5893" max="5893" width="41.88671875" style="19" customWidth="1"/>
    <col min="5894" max="5894" width="38.44140625" style="19" customWidth="1"/>
    <col min="5895" max="5895" width="0" style="19" hidden="1" customWidth="1"/>
    <col min="5896" max="6144" width="8.109375" style="19"/>
    <col min="6145" max="6146" width="0" style="19" hidden="1" customWidth="1"/>
    <col min="6147" max="6147" width="2.5546875" style="19" customWidth="1"/>
    <col min="6148" max="6148" width="0" style="19" hidden="1" customWidth="1"/>
    <col min="6149" max="6149" width="41.88671875" style="19" customWidth="1"/>
    <col min="6150" max="6150" width="38.44140625" style="19" customWidth="1"/>
    <col min="6151" max="6151" width="0" style="19" hidden="1" customWidth="1"/>
    <col min="6152" max="6400" width="8.109375" style="19"/>
    <col min="6401" max="6402" width="0" style="19" hidden="1" customWidth="1"/>
    <col min="6403" max="6403" width="2.5546875" style="19" customWidth="1"/>
    <col min="6404" max="6404" width="0" style="19" hidden="1" customWidth="1"/>
    <col min="6405" max="6405" width="41.88671875" style="19" customWidth="1"/>
    <col min="6406" max="6406" width="38.44140625" style="19" customWidth="1"/>
    <col min="6407" max="6407" width="0" style="19" hidden="1" customWidth="1"/>
    <col min="6408" max="6656" width="8.109375" style="19"/>
    <col min="6657" max="6658" width="0" style="19" hidden="1" customWidth="1"/>
    <col min="6659" max="6659" width="2.5546875" style="19" customWidth="1"/>
    <col min="6660" max="6660" width="0" style="19" hidden="1" customWidth="1"/>
    <col min="6661" max="6661" width="41.88671875" style="19" customWidth="1"/>
    <col min="6662" max="6662" width="38.44140625" style="19" customWidth="1"/>
    <col min="6663" max="6663" width="0" style="19" hidden="1" customWidth="1"/>
    <col min="6664" max="6912" width="8.109375" style="19"/>
    <col min="6913" max="6914" width="0" style="19" hidden="1" customWidth="1"/>
    <col min="6915" max="6915" width="2.5546875" style="19" customWidth="1"/>
    <col min="6916" max="6916" width="0" style="19" hidden="1" customWidth="1"/>
    <col min="6917" max="6917" width="41.88671875" style="19" customWidth="1"/>
    <col min="6918" max="6918" width="38.44140625" style="19" customWidth="1"/>
    <col min="6919" max="6919" width="0" style="19" hidden="1" customWidth="1"/>
    <col min="6920" max="7168" width="8.109375" style="19"/>
    <col min="7169" max="7170" width="0" style="19" hidden="1" customWidth="1"/>
    <col min="7171" max="7171" width="2.5546875" style="19" customWidth="1"/>
    <col min="7172" max="7172" width="0" style="19" hidden="1" customWidth="1"/>
    <col min="7173" max="7173" width="41.88671875" style="19" customWidth="1"/>
    <col min="7174" max="7174" width="38.44140625" style="19" customWidth="1"/>
    <col min="7175" max="7175" width="0" style="19" hidden="1" customWidth="1"/>
    <col min="7176" max="7424" width="8.109375" style="19"/>
    <col min="7425" max="7426" width="0" style="19" hidden="1" customWidth="1"/>
    <col min="7427" max="7427" width="2.5546875" style="19" customWidth="1"/>
    <col min="7428" max="7428" width="0" style="19" hidden="1" customWidth="1"/>
    <col min="7429" max="7429" width="41.88671875" style="19" customWidth="1"/>
    <col min="7430" max="7430" width="38.44140625" style="19" customWidth="1"/>
    <col min="7431" max="7431" width="0" style="19" hidden="1" customWidth="1"/>
    <col min="7432" max="7680" width="8.109375" style="19"/>
    <col min="7681" max="7682" width="0" style="19" hidden="1" customWidth="1"/>
    <col min="7683" max="7683" width="2.5546875" style="19" customWidth="1"/>
    <col min="7684" max="7684" width="0" style="19" hidden="1" customWidth="1"/>
    <col min="7685" max="7685" width="41.88671875" style="19" customWidth="1"/>
    <col min="7686" max="7686" width="38.44140625" style="19" customWidth="1"/>
    <col min="7687" max="7687" width="0" style="19" hidden="1" customWidth="1"/>
    <col min="7688" max="7936" width="8.109375" style="19"/>
    <col min="7937" max="7938" width="0" style="19" hidden="1" customWidth="1"/>
    <col min="7939" max="7939" width="2.5546875" style="19" customWidth="1"/>
    <col min="7940" max="7940" width="0" style="19" hidden="1" customWidth="1"/>
    <col min="7941" max="7941" width="41.88671875" style="19" customWidth="1"/>
    <col min="7942" max="7942" width="38.44140625" style="19" customWidth="1"/>
    <col min="7943" max="7943" width="0" style="19" hidden="1" customWidth="1"/>
    <col min="7944" max="8192" width="8.109375" style="19"/>
    <col min="8193" max="8194" width="0" style="19" hidden="1" customWidth="1"/>
    <col min="8195" max="8195" width="2.5546875" style="19" customWidth="1"/>
    <col min="8196" max="8196" width="0" style="19" hidden="1" customWidth="1"/>
    <col min="8197" max="8197" width="41.88671875" style="19" customWidth="1"/>
    <col min="8198" max="8198" width="38.44140625" style="19" customWidth="1"/>
    <col min="8199" max="8199" width="0" style="19" hidden="1" customWidth="1"/>
    <col min="8200" max="8448" width="8.109375" style="19"/>
    <col min="8449" max="8450" width="0" style="19" hidden="1" customWidth="1"/>
    <col min="8451" max="8451" width="2.5546875" style="19" customWidth="1"/>
    <col min="8452" max="8452" width="0" style="19" hidden="1" customWidth="1"/>
    <col min="8453" max="8453" width="41.88671875" style="19" customWidth="1"/>
    <col min="8454" max="8454" width="38.44140625" style="19" customWidth="1"/>
    <col min="8455" max="8455" width="0" style="19" hidden="1" customWidth="1"/>
    <col min="8456" max="8704" width="8.109375" style="19"/>
    <col min="8705" max="8706" width="0" style="19" hidden="1" customWidth="1"/>
    <col min="8707" max="8707" width="2.5546875" style="19" customWidth="1"/>
    <col min="8708" max="8708" width="0" style="19" hidden="1" customWidth="1"/>
    <col min="8709" max="8709" width="41.88671875" style="19" customWidth="1"/>
    <col min="8710" max="8710" width="38.44140625" style="19" customWidth="1"/>
    <col min="8711" max="8711" width="0" style="19" hidden="1" customWidth="1"/>
    <col min="8712" max="8960" width="8.109375" style="19"/>
    <col min="8961" max="8962" width="0" style="19" hidden="1" customWidth="1"/>
    <col min="8963" max="8963" width="2.5546875" style="19" customWidth="1"/>
    <col min="8964" max="8964" width="0" style="19" hidden="1" customWidth="1"/>
    <col min="8965" max="8965" width="41.88671875" style="19" customWidth="1"/>
    <col min="8966" max="8966" width="38.44140625" style="19" customWidth="1"/>
    <col min="8967" max="8967" width="0" style="19" hidden="1" customWidth="1"/>
    <col min="8968" max="9216" width="8.109375" style="19"/>
    <col min="9217" max="9218" width="0" style="19" hidden="1" customWidth="1"/>
    <col min="9219" max="9219" width="2.5546875" style="19" customWidth="1"/>
    <col min="9220" max="9220" width="0" style="19" hidden="1" customWidth="1"/>
    <col min="9221" max="9221" width="41.88671875" style="19" customWidth="1"/>
    <col min="9222" max="9222" width="38.44140625" style="19" customWidth="1"/>
    <col min="9223" max="9223" width="0" style="19" hidden="1" customWidth="1"/>
    <col min="9224" max="9472" width="8.109375" style="19"/>
    <col min="9473" max="9474" width="0" style="19" hidden="1" customWidth="1"/>
    <col min="9475" max="9475" width="2.5546875" style="19" customWidth="1"/>
    <col min="9476" max="9476" width="0" style="19" hidden="1" customWidth="1"/>
    <col min="9477" max="9477" width="41.88671875" style="19" customWidth="1"/>
    <col min="9478" max="9478" width="38.44140625" style="19" customWidth="1"/>
    <col min="9479" max="9479" width="0" style="19" hidden="1" customWidth="1"/>
    <col min="9480" max="9728" width="8.109375" style="19"/>
    <col min="9729" max="9730" width="0" style="19" hidden="1" customWidth="1"/>
    <col min="9731" max="9731" width="2.5546875" style="19" customWidth="1"/>
    <col min="9732" max="9732" width="0" style="19" hidden="1" customWidth="1"/>
    <col min="9733" max="9733" width="41.88671875" style="19" customWidth="1"/>
    <col min="9734" max="9734" width="38.44140625" style="19" customWidth="1"/>
    <col min="9735" max="9735" width="0" style="19" hidden="1" customWidth="1"/>
    <col min="9736" max="9984" width="8.109375" style="19"/>
    <col min="9985" max="9986" width="0" style="19" hidden="1" customWidth="1"/>
    <col min="9987" max="9987" width="2.5546875" style="19" customWidth="1"/>
    <col min="9988" max="9988" width="0" style="19" hidden="1" customWidth="1"/>
    <col min="9989" max="9989" width="41.88671875" style="19" customWidth="1"/>
    <col min="9990" max="9990" width="38.44140625" style="19" customWidth="1"/>
    <col min="9991" max="9991" width="0" style="19" hidden="1" customWidth="1"/>
    <col min="9992" max="10240" width="8.109375" style="19"/>
    <col min="10241" max="10242" width="0" style="19" hidden="1" customWidth="1"/>
    <col min="10243" max="10243" width="2.5546875" style="19" customWidth="1"/>
    <col min="10244" max="10244" width="0" style="19" hidden="1" customWidth="1"/>
    <col min="10245" max="10245" width="41.88671875" style="19" customWidth="1"/>
    <col min="10246" max="10246" width="38.44140625" style="19" customWidth="1"/>
    <col min="10247" max="10247" width="0" style="19" hidden="1" customWidth="1"/>
    <col min="10248" max="10496" width="8.109375" style="19"/>
    <col min="10497" max="10498" width="0" style="19" hidden="1" customWidth="1"/>
    <col min="10499" max="10499" width="2.5546875" style="19" customWidth="1"/>
    <col min="10500" max="10500" width="0" style="19" hidden="1" customWidth="1"/>
    <col min="10501" max="10501" width="41.88671875" style="19" customWidth="1"/>
    <col min="10502" max="10502" width="38.44140625" style="19" customWidth="1"/>
    <col min="10503" max="10503" width="0" style="19" hidden="1" customWidth="1"/>
    <col min="10504" max="10752" width="8.109375" style="19"/>
    <col min="10753" max="10754" width="0" style="19" hidden="1" customWidth="1"/>
    <col min="10755" max="10755" width="2.5546875" style="19" customWidth="1"/>
    <col min="10756" max="10756" width="0" style="19" hidden="1" customWidth="1"/>
    <col min="10757" max="10757" width="41.88671875" style="19" customWidth="1"/>
    <col min="10758" max="10758" width="38.44140625" style="19" customWidth="1"/>
    <col min="10759" max="10759" width="0" style="19" hidden="1" customWidth="1"/>
    <col min="10760" max="11008" width="8.109375" style="19"/>
    <col min="11009" max="11010" width="0" style="19" hidden="1" customWidth="1"/>
    <col min="11011" max="11011" width="2.5546875" style="19" customWidth="1"/>
    <col min="11012" max="11012" width="0" style="19" hidden="1" customWidth="1"/>
    <col min="11013" max="11013" width="41.88671875" style="19" customWidth="1"/>
    <col min="11014" max="11014" width="38.44140625" style="19" customWidth="1"/>
    <col min="11015" max="11015" width="0" style="19" hidden="1" customWidth="1"/>
    <col min="11016" max="11264" width="8.109375" style="19"/>
    <col min="11265" max="11266" width="0" style="19" hidden="1" customWidth="1"/>
    <col min="11267" max="11267" width="2.5546875" style="19" customWidth="1"/>
    <col min="11268" max="11268" width="0" style="19" hidden="1" customWidth="1"/>
    <col min="11269" max="11269" width="41.88671875" style="19" customWidth="1"/>
    <col min="11270" max="11270" width="38.44140625" style="19" customWidth="1"/>
    <col min="11271" max="11271" width="0" style="19" hidden="1" customWidth="1"/>
    <col min="11272" max="11520" width="8.109375" style="19"/>
    <col min="11521" max="11522" width="0" style="19" hidden="1" customWidth="1"/>
    <col min="11523" max="11523" width="2.5546875" style="19" customWidth="1"/>
    <col min="11524" max="11524" width="0" style="19" hidden="1" customWidth="1"/>
    <col min="11525" max="11525" width="41.88671875" style="19" customWidth="1"/>
    <col min="11526" max="11526" width="38.44140625" style="19" customWidth="1"/>
    <col min="11527" max="11527" width="0" style="19" hidden="1" customWidth="1"/>
    <col min="11528" max="11776" width="8.109375" style="19"/>
    <col min="11777" max="11778" width="0" style="19" hidden="1" customWidth="1"/>
    <col min="11779" max="11779" width="2.5546875" style="19" customWidth="1"/>
    <col min="11780" max="11780" width="0" style="19" hidden="1" customWidth="1"/>
    <col min="11781" max="11781" width="41.88671875" style="19" customWidth="1"/>
    <col min="11782" max="11782" width="38.44140625" style="19" customWidth="1"/>
    <col min="11783" max="11783" width="0" style="19" hidden="1" customWidth="1"/>
    <col min="11784" max="12032" width="8.109375" style="19"/>
    <col min="12033" max="12034" width="0" style="19" hidden="1" customWidth="1"/>
    <col min="12035" max="12035" width="2.5546875" style="19" customWidth="1"/>
    <col min="12036" max="12036" width="0" style="19" hidden="1" customWidth="1"/>
    <col min="12037" max="12037" width="41.88671875" style="19" customWidth="1"/>
    <col min="12038" max="12038" width="38.44140625" style="19" customWidth="1"/>
    <col min="12039" max="12039" width="0" style="19" hidden="1" customWidth="1"/>
    <col min="12040" max="12288" width="8.109375" style="19"/>
    <col min="12289" max="12290" width="0" style="19" hidden="1" customWidth="1"/>
    <col min="12291" max="12291" width="2.5546875" style="19" customWidth="1"/>
    <col min="12292" max="12292" width="0" style="19" hidden="1" customWidth="1"/>
    <col min="12293" max="12293" width="41.88671875" style="19" customWidth="1"/>
    <col min="12294" max="12294" width="38.44140625" style="19" customWidth="1"/>
    <col min="12295" max="12295" width="0" style="19" hidden="1" customWidth="1"/>
    <col min="12296" max="12544" width="8.109375" style="19"/>
    <col min="12545" max="12546" width="0" style="19" hidden="1" customWidth="1"/>
    <col min="12547" max="12547" width="2.5546875" style="19" customWidth="1"/>
    <col min="12548" max="12548" width="0" style="19" hidden="1" customWidth="1"/>
    <col min="12549" max="12549" width="41.88671875" style="19" customWidth="1"/>
    <col min="12550" max="12550" width="38.44140625" style="19" customWidth="1"/>
    <col min="12551" max="12551" width="0" style="19" hidden="1" customWidth="1"/>
    <col min="12552" max="12800" width="8.109375" style="19"/>
    <col min="12801" max="12802" width="0" style="19" hidden="1" customWidth="1"/>
    <col min="12803" max="12803" width="2.5546875" style="19" customWidth="1"/>
    <col min="12804" max="12804" width="0" style="19" hidden="1" customWidth="1"/>
    <col min="12805" max="12805" width="41.88671875" style="19" customWidth="1"/>
    <col min="12806" max="12806" width="38.44140625" style="19" customWidth="1"/>
    <col min="12807" max="12807" width="0" style="19" hidden="1" customWidth="1"/>
    <col min="12808" max="13056" width="8.109375" style="19"/>
    <col min="13057" max="13058" width="0" style="19" hidden="1" customWidth="1"/>
    <col min="13059" max="13059" width="2.5546875" style="19" customWidth="1"/>
    <col min="13060" max="13060" width="0" style="19" hidden="1" customWidth="1"/>
    <col min="13061" max="13061" width="41.88671875" style="19" customWidth="1"/>
    <col min="13062" max="13062" width="38.44140625" style="19" customWidth="1"/>
    <col min="13063" max="13063" width="0" style="19" hidden="1" customWidth="1"/>
    <col min="13064" max="13312" width="8.109375" style="19"/>
    <col min="13313" max="13314" width="0" style="19" hidden="1" customWidth="1"/>
    <col min="13315" max="13315" width="2.5546875" style="19" customWidth="1"/>
    <col min="13316" max="13316" width="0" style="19" hidden="1" customWidth="1"/>
    <col min="13317" max="13317" width="41.88671875" style="19" customWidth="1"/>
    <col min="13318" max="13318" width="38.44140625" style="19" customWidth="1"/>
    <col min="13319" max="13319" width="0" style="19" hidden="1" customWidth="1"/>
    <col min="13320" max="13568" width="8.109375" style="19"/>
    <col min="13569" max="13570" width="0" style="19" hidden="1" customWidth="1"/>
    <col min="13571" max="13571" width="2.5546875" style="19" customWidth="1"/>
    <col min="13572" max="13572" width="0" style="19" hidden="1" customWidth="1"/>
    <col min="13573" max="13573" width="41.88671875" style="19" customWidth="1"/>
    <col min="13574" max="13574" width="38.44140625" style="19" customWidth="1"/>
    <col min="13575" max="13575" width="0" style="19" hidden="1" customWidth="1"/>
    <col min="13576" max="13824" width="8.109375" style="19"/>
    <col min="13825" max="13826" width="0" style="19" hidden="1" customWidth="1"/>
    <col min="13827" max="13827" width="2.5546875" style="19" customWidth="1"/>
    <col min="13828" max="13828" width="0" style="19" hidden="1" customWidth="1"/>
    <col min="13829" max="13829" width="41.88671875" style="19" customWidth="1"/>
    <col min="13830" max="13830" width="38.44140625" style="19" customWidth="1"/>
    <col min="13831" max="13831" width="0" style="19" hidden="1" customWidth="1"/>
    <col min="13832" max="14080" width="8.109375" style="19"/>
    <col min="14081" max="14082" width="0" style="19" hidden="1" customWidth="1"/>
    <col min="14083" max="14083" width="2.5546875" style="19" customWidth="1"/>
    <col min="14084" max="14084" width="0" style="19" hidden="1" customWidth="1"/>
    <col min="14085" max="14085" width="41.88671875" style="19" customWidth="1"/>
    <col min="14086" max="14086" width="38.44140625" style="19" customWidth="1"/>
    <col min="14087" max="14087" width="0" style="19" hidden="1" customWidth="1"/>
    <col min="14088" max="14336" width="8.109375" style="19"/>
    <col min="14337" max="14338" width="0" style="19" hidden="1" customWidth="1"/>
    <col min="14339" max="14339" width="2.5546875" style="19" customWidth="1"/>
    <col min="14340" max="14340" width="0" style="19" hidden="1" customWidth="1"/>
    <col min="14341" max="14341" width="41.88671875" style="19" customWidth="1"/>
    <col min="14342" max="14342" width="38.44140625" style="19" customWidth="1"/>
    <col min="14343" max="14343" width="0" style="19" hidden="1" customWidth="1"/>
    <col min="14344" max="14592" width="8.109375" style="19"/>
    <col min="14593" max="14594" width="0" style="19" hidden="1" customWidth="1"/>
    <col min="14595" max="14595" width="2.5546875" style="19" customWidth="1"/>
    <col min="14596" max="14596" width="0" style="19" hidden="1" customWidth="1"/>
    <col min="14597" max="14597" width="41.88671875" style="19" customWidth="1"/>
    <col min="14598" max="14598" width="38.44140625" style="19" customWidth="1"/>
    <col min="14599" max="14599" width="0" style="19" hidden="1" customWidth="1"/>
    <col min="14600" max="14848" width="8.109375" style="19"/>
    <col min="14849" max="14850" width="0" style="19" hidden="1" customWidth="1"/>
    <col min="14851" max="14851" width="2.5546875" style="19" customWidth="1"/>
    <col min="14852" max="14852" width="0" style="19" hidden="1" customWidth="1"/>
    <col min="14853" max="14853" width="41.88671875" style="19" customWidth="1"/>
    <col min="14854" max="14854" width="38.44140625" style="19" customWidth="1"/>
    <col min="14855" max="14855" width="0" style="19" hidden="1" customWidth="1"/>
    <col min="14856" max="15104" width="8.109375" style="19"/>
    <col min="15105" max="15106" width="0" style="19" hidden="1" customWidth="1"/>
    <col min="15107" max="15107" width="2.5546875" style="19" customWidth="1"/>
    <col min="15108" max="15108" width="0" style="19" hidden="1" customWidth="1"/>
    <col min="15109" max="15109" width="41.88671875" style="19" customWidth="1"/>
    <col min="15110" max="15110" width="38.44140625" style="19" customWidth="1"/>
    <col min="15111" max="15111" width="0" style="19" hidden="1" customWidth="1"/>
    <col min="15112" max="15360" width="8.109375" style="19"/>
    <col min="15361" max="15362" width="0" style="19" hidden="1" customWidth="1"/>
    <col min="15363" max="15363" width="2.5546875" style="19" customWidth="1"/>
    <col min="15364" max="15364" width="0" style="19" hidden="1" customWidth="1"/>
    <col min="15365" max="15365" width="41.88671875" style="19" customWidth="1"/>
    <col min="15366" max="15366" width="38.44140625" style="19" customWidth="1"/>
    <col min="15367" max="15367" width="0" style="19" hidden="1" customWidth="1"/>
    <col min="15368" max="15616" width="8.109375" style="19"/>
    <col min="15617" max="15618" width="0" style="19" hidden="1" customWidth="1"/>
    <col min="15619" max="15619" width="2.5546875" style="19" customWidth="1"/>
    <col min="15620" max="15620" width="0" style="19" hidden="1" customWidth="1"/>
    <col min="15621" max="15621" width="41.88671875" style="19" customWidth="1"/>
    <col min="15622" max="15622" width="38.44140625" style="19" customWidth="1"/>
    <col min="15623" max="15623" width="0" style="19" hidden="1" customWidth="1"/>
    <col min="15624" max="15872" width="8.109375" style="19"/>
    <col min="15873" max="15874" width="0" style="19" hidden="1" customWidth="1"/>
    <col min="15875" max="15875" width="2.5546875" style="19" customWidth="1"/>
    <col min="15876" max="15876" width="0" style="19" hidden="1" customWidth="1"/>
    <col min="15877" max="15877" width="41.88671875" style="19" customWidth="1"/>
    <col min="15878" max="15878" width="38.44140625" style="19" customWidth="1"/>
    <col min="15879" max="15879" width="0" style="19" hidden="1" customWidth="1"/>
    <col min="15880" max="16128" width="8.109375" style="19"/>
    <col min="16129" max="16130" width="0" style="19" hidden="1" customWidth="1"/>
    <col min="16131" max="16131" width="2.5546875" style="19" customWidth="1"/>
    <col min="16132" max="16132" width="0" style="19" hidden="1" customWidth="1"/>
    <col min="16133" max="16133" width="41.88671875" style="19" customWidth="1"/>
    <col min="16134" max="16134" width="38.44140625" style="19" customWidth="1"/>
    <col min="16135" max="16135" width="0" style="19" hidden="1" customWidth="1"/>
    <col min="16136" max="16384" width="8.109375" style="19"/>
  </cols>
  <sheetData>
    <row r="2" spans="4:7">
      <c r="G2" s="20"/>
    </row>
    <row r="3" spans="4:7">
      <c r="G3" s="20"/>
    </row>
    <row r="4" spans="4:7">
      <c r="F4" s="21" t="s">
        <v>23</v>
      </c>
    </row>
    <row r="5" spans="4:7">
      <c r="F5" s="21" t="s">
        <v>1</v>
      </c>
    </row>
    <row r="6" spans="4:7">
      <c r="F6" s="21" t="s">
        <v>2</v>
      </c>
    </row>
    <row r="7" spans="4:7">
      <c r="G7" s="20"/>
    </row>
    <row r="8" spans="4:7">
      <c r="D8" s="22" t="s">
        <v>28</v>
      </c>
      <c r="E8" s="22"/>
      <c r="F8" s="22"/>
      <c r="G8" s="22"/>
    </row>
    <row r="9" spans="4:7">
      <c r="D9" s="22" t="str">
        <f>org</f>
        <v>ОАО "Югорская Коммунальная Эксплуатирующая Компания - Белоярский"</v>
      </c>
      <c r="E9" s="22"/>
      <c r="F9" s="22"/>
      <c r="G9" s="22"/>
    </row>
    <row r="10" spans="4:7">
      <c r="D10" s="23" t="str">
        <f>IF('[3]Общая информация (показатели)'!J12="","",'[3]Общая информация (показатели)'!J12)</f>
        <v>г.Белоярский</v>
      </c>
      <c r="E10" s="24"/>
      <c r="F10" s="24"/>
    </row>
    <row r="11" spans="4:7">
      <c r="D11" s="25"/>
      <c r="E11" s="26" t="s">
        <v>4</v>
      </c>
      <c r="F11" s="27" t="s">
        <v>5</v>
      </c>
      <c r="G11" s="28"/>
    </row>
    <row r="12" spans="4:7" ht="34.200000000000003">
      <c r="D12" s="25"/>
      <c r="E12" s="29" t="s">
        <v>6</v>
      </c>
      <c r="F12" s="30" t="str">
        <f>IF(org_full="","",org_full)</f>
        <v>Открытое акционерное общество «Югорская коммунальная эксплуатирующая компания - Белоярский»</v>
      </c>
      <c r="G12" s="31"/>
    </row>
    <row r="13" spans="4:7" ht="22.8">
      <c r="D13" s="25"/>
      <c r="E13" s="29" t="s">
        <v>7</v>
      </c>
      <c r="F13" s="30" t="str">
        <f>IF(org_dir="","",org_dir)</f>
        <v>Корытько Игорь Алексеевич</v>
      </c>
      <c r="G13" s="31"/>
    </row>
    <row r="14" spans="4:7" ht="68.400000000000006">
      <c r="D14" s="25"/>
      <c r="E14" s="29" t="s">
        <v>8</v>
      </c>
      <c r="F14" s="30" t="str">
        <f>IF(ogrn="","",ogrn &amp; ", ") &amp; IF(data_org="","",data_org &amp; ", ") &amp; IF('[3]Общая информация'!$F$16="","",'[3]Общая информация'!$F$16)</f>
        <v>1098611000058, 12.02.2009, Инспекция ФНС России  по г.Белоярскому Ханты-Мансийского автономного округа-Югры.</v>
      </c>
      <c r="G14" s="31"/>
    </row>
    <row r="15" spans="4:7">
      <c r="D15" s="25"/>
      <c r="E15" s="29"/>
      <c r="F15" s="30"/>
      <c r="G15" s="31"/>
    </row>
    <row r="16" spans="4:7">
      <c r="D16" s="25"/>
      <c r="E16" s="29"/>
      <c r="F16" s="30"/>
      <c r="G16" s="31"/>
    </row>
    <row r="17" spans="1:7" ht="34.200000000000003">
      <c r="D17" s="25"/>
      <c r="E17" s="29" t="s">
        <v>9</v>
      </c>
      <c r="F17" s="30" t="str">
        <f>IF(mail_post="","",mail_post)</f>
        <v>628162  Ханты-Мансийский автономный округ, Тюменская область, г.Белоярский,3 микрорайон д.27а</v>
      </c>
      <c r="G17" s="31"/>
    </row>
    <row r="18" spans="1:7" ht="34.200000000000003">
      <c r="D18" s="25"/>
      <c r="E18" s="29" t="s">
        <v>10</v>
      </c>
      <c r="F18" s="30" t="str">
        <f>IF('[3]Общая информация'!$F$18="","",'[3]Общая информация'!$F$18)</f>
        <v>628162  Ханты-Мансийский автономный округ, Тюменская область, г.Белоярский,3 микрорайон д.27а</v>
      </c>
      <c r="G18" s="31"/>
    </row>
    <row r="19" spans="1:7">
      <c r="D19" s="25"/>
      <c r="E19" s="29" t="s">
        <v>11</v>
      </c>
      <c r="F19" s="30" t="str">
        <f>IF(tel="","",tel)</f>
        <v>т. (34670)-62-900, 37-670, ф. 37-361, 21484</v>
      </c>
      <c r="G19" s="31"/>
    </row>
    <row r="20" spans="1:7" ht="22.8">
      <c r="D20" s="25"/>
      <c r="E20" s="29" t="s">
        <v>12</v>
      </c>
      <c r="F20" s="30" t="str">
        <f>IF(url="","",url)</f>
        <v>www.ukekbel.ru</v>
      </c>
      <c r="G20" s="31"/>
    </row>
    <row r="21" spans="1:7" ht="22.8">
      <c r="D21" s="25"/>
      <c r="E21" s="29" t="s">
        <v>13</v>
      </c>
      <c r="F21" s="30" t="str">
        <f>IF(email="","",email)</f>
        <v>ukekbel@mail.ru</v>
      </c>
      <c r="G21" s="31"/>
    </row>
    <row r="22" spans="1:7" ht="68.400000000000006">
      <c r="D22" s="25"/>
      <c r="E22" s="29" t="s">
        <v>14</v>
      </c>
      <c r="F22" s="30" t="str">
        <f>rez_rab</f>
        <v xml:space="preserve"> c 08:00 до 17:15; абонентские отделы: c 08:00 до 17:15;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</c>
      <c r="G22" s="31"/>
    </row>
    <row r="23" spans="1:7" ht="25.8" customHeight="1">
      <c r="A23" s="19" t="s">
        <v>15</v>
      </c>
      <c r="D23" s="25"/>
      <c r="E23" s="29" t="s">
        <v>16</v>
      </c>
      <c r="F23" s="32" t="str">
        <f>'[3]Общая информация (показатели)'!K12</f>
        <v>Горячее водоснабжение, в том числе транспортировка горячей воды</v>
      </c>
      <c r="G23" s="33"/>
    </row>
    <row r="24" spans="1:7" ht="22.8">
      <c r="A24" s="19" t="s">
        <v>17</v>
      </c>
      <c r="D24" s="25"/>
      <c r="E24" s="29" t="s">
        <v>18</v>
      </c>
      <c r="F24" s="34">
        <f>'[3]Общая информация (показатели)'!L12</f>
        <v>51.451999999999998</v>
      </c>
      <c r="G24" s="35"/>
    </row>
    <row r="25" spans="1:7">
      <c r="A25" s="19" t="s">
        <v>19</v>
      </c>
      <c r="D25" s="25"/>
      <c r="E25" s="29" t="s">
        <v>29</v>
      </c>
      <c r="F25" s="36">
        <f>'[3]Общая информация (показатели)'!M12</f>
        <v>0</v>
      </c>
      <c r="G25" s="35"/>
    </row>
    <row r="26" spans="1:7">
      <c r="D26" s="37"/>
      <c r="E26" s="38"/>
      <c r="F26" s="37"/>
      <c r="G26" s="20"/>
    </row>
    <row r="27" spans="1:7">
      <c r="D27" s="22" t="s">
        <v>28</v>
      </c>
      <c r="E27" s="22"/>
      <c r="F27" s="22"/>
      <c r="G27" s="22"/>
    </row>
    <row r="28" spans="1:7">
      <c r="D28" s="22" t="str">
        <f>org</f>
        <v>ОАО "Югорская Коммунальная Эксплуатирующая Компания - Белоярский"</v>
      </c>
      <c r="E28" s="22"/>
      <c r="F28" s="22"/>
      <c r="G28" s="22"/>
    </row>
    <row r="29" spans="1:7">
      <c r="D29" s="39" t="str">
        <f>'[3]Общая информация (показатели)'!$J$13</f>
        <v>с.п.Верхнеказымский</v>
      </c>
      <c r="E29" s="24"/>
      <c r="F29" s="24"/>
    </row>
    <row r="30" spans="1:7">
      <c r="D30" s="25"/>
      <c r="E30" s="26" t="s">
        <v>4</v>
      </c>
      <c r="F30" s="26" t="s">
        <v>5</v>
      </c>
      <c r="G30" s="27" t="s">
        <v>30</v>
      </c>
    </row>
    <row r="31" spans="1:7" ht="34.200000000000003">
      <c r="D31" s="25"/>
      <c r="E31" s="40" t="s">
        <v>6</v>
      </c>
      <c r="F31" s="30" t="str">
        <f>IF(org_full="","",org_full)</f>
        <v>Открытое акционерное общество «Югорская коммунальная эксплуатирующая компания - Белоярский»</v>
      </c>
      <c r="G31" s="41" t="str">
        <f>IF('[3]Общая информация'!$G$12="","",'[3]Общая информация'!$G$12)</f>
        <v/>
      </c>
    </row>
    <row r="32" spans="1:7" ht="22.8">
      <c r="D32" s="25"/>
      <c r="E32" s="40" t="s">
        <v>7</v>
      </c>
      <c r="F32" s="30" t="str">
        <f>IF(org_dir="","",org_dir)</f>
        <v>Корытько Игорь Алексеевич</v>
      </c>
      <c r="G32" s="41" t="str">
        <f>IF('[3]Общая информация'!$G$13="","",'[3]Общая информация'!$G$13)</f>
        <v/>
      </c>
    </row>
    <row r="33" spans="1:7" ht="68.400000000000006">
      <c r="D33" s="25"/>
      <c r="E33" s="40" t="s">
        <v>8</v>
      </c>
      <c r="F33" s="30" t="str">
        <f>IF(ogrn="","",ogrn &amp; ", ") &amp; IF(data_org="","",data_org &amp; ", ") &amp; IF('[3]Общая информация'!$F$16="","",'[3]Общая информация'!$F$16)</f>
        <v>1098611000058, 12.02.2009, Инспекция ФНС России  по г.Белоярскому Ханты-Мансийского автономного округа-Югры.</v>
      </c>
      <c r="G33" s="41" t="str">
        <f>IF('[3]Общая информация'!$G$14="","",'[3]Общая информация'!$G$14)</f>
        <v/>
      </c>
    </row>
    <row r="34" spans="1:7" hidden="1">
      <c r="D34" s="25"/>
      <c r="E34" s="40"/>
      <c r="F34" s="30"/>
      <c r="G34" s="41"/>
    </row>
    <row r="35" spans="1:7" hidden="1">
      <c r="D35" s="25"/>
      <c r="E35" s="40"/>
      <c r="F35" s="30"/>
      <c r="G35" s="41"/>
    </row>
    <row r="36" spans="1:7" ht="34.200000000000003">
      <c r="D36" s="25"/>
      <c r="E36" s="40" t="s">
        <v>9</v>
      </c>
      <c r="F36" s="30" t="str">
        <f>IF(mail_post="","",mail_post)</f>
        <v>628162  Ханты-Мансийский автономный округ, Тюменская область, г.Белоярский,3 микрорайон д.27а</v>
      </c>
      <c r="G36" s="41" t="str">
        <f>IF('[3]Общая информация'!$G$17="","",'[3]Общая информация'!$G$17)</f>
        <v/>
      </c>
    </row>
    <row r="37" spans="1:7" ht="34.200000000000003">
      <c r="D37" s="25"/>
      <c r="E37" s="40" t="s">
        <v>10</v>
      </c>
      <c r="F37" s="30" t="str">
        <f>IF('[3]Общая информация'!$F$18="","",'[3]Общая информация'!$F$18)</f>
        <v>628162  Ханты-Мансийский автономный округ, Тюменская область, г.Белоярский,3 микрорайон д.27а</v>
      </c>
      <c r="G37" s="41" t="str">
        <f>IF('[3]Общая информация'!$G$18="","",'[3]Общая информация'!$G$18)</f>
        <v/>
      </c>
    </row>
    <row r="38" spans="1:7">
      <c r="D38" s="25"/>
      <c r="E38" s="40" t="s">
        <v>11</v>
      </c>
      <c r="F38" s="30" t="str">
        <f>IF(tel="","",tel)</f>
        <v>т. (34670)-62-900, 37-670, ф. 37-361, 21484</v>
      </c>
      <c r="G38" s="41" t="str">
        <f>IF('[3]Общая информация'!$G$19="","",'[3]Общая информация'!$G$19)</f>
        <v/>
      </c>
    </row>
    <row r="39" spans="1:7" ht="22.8">
      <c r="D39" s="25"/>
      <c r="E39" s="40" t="s">
        <v>12</v>
      </c>
      <c r="F39" s="30" t="str">
        <f>IF(url="","",url)</f>
        <v>www.ukekbel.ru</v>
      </c>
      <c r="G39" s="41" t="str">
        <f>IF('[3]Общая информация'!$G$20="","",'[3]Общая информация'!$G$20)</f>
        <v/>
      </c>
    </row>
    <row r="40" spans="1:7" ht="22.8">
      <c r="D40" s="25"/>
      <c r="E40" s="40" t="s">
        <v>13</v>
      </c>
      <c r="F40" s="30" t="str">
        <f>IF(email="","",email)</f>
        <v>ukekbel@mail.ru</v>
      </c>
      <c r="G40" s="41" t="str">
        <f>IF('[3]Общая информация'!$G$21="","",'[3]Общая информация'!$G$21)</f>
        <v/>
      </c>
    </row>
    <row r="41" spans="1:7" ht="68.400000000000006">
      <c r="D41" s="25"/>
      <c r="E41" s="40" t="s">
        <v>14</v>
      </c>
      <c r="F41" s="30" t="str">
        <f>rez_rab</f>
        <v xml:space="preserve"> c 08:00 до 17:15; абонентские отделы: c 08:00 до 17:15; сбытовые подразделения: c 08:00 до 17:15; диспетчерские службы: c 00:00 до 23:59 (Понедельник-четверг с 08.00 до 17.15, пятница с 08.00 до 16.00. Суббота, воскресенье - выходной).</v>
      </c>
      <c r="G41" s="41" t="str">
        <f>IF('[3]Общая информация'!$G$22="","",'[3]Общая информация'!$G$22)</f>
        <v/>
      </c>
    </row>
    <row r="42" spans="1:7" ht="22.8">
      <c r="A42" s="19" t="s">
        <v>15</v>
      </c>
      <c r="D42" s="25"/>
      <c r="E42" s="40" t="s">
        <v>16</v>
      </c>
      <c r="F42" s="32" t="str">
        <f>'[3]Общая информация (показатели)'!$K$13</f>
        <v>Горячее водоснабжение, в том числе транспортировка горячей воды</v>
      </c>
      <c r="G42" s="42">
        <f>'[3]Общая информация (показатели)'!$W$13</f>
        <v>0</v>
      </c>
    </row>
    <row r="43" spans="1:7" ht="22.8">
      <c r="A43" s="19" t="s">
        <v>17</v>
      </c>
      <c r="D43" s="25"/>
      <c r="E43" s="29" t="s">
        <v>18</v>
      </c>
      <c r="F43" s="34">
        <f>'[3]Общая информация (показатели)'!$L$13</f>
        <v>2.86</v>
      </c>
      <c r="G43" s="43"/>
    </row>
    <row r="44" spans="1:7">
      <c r="A44" s="19" t="s">
        <v>19</v>
      </c>
      <c r="D44" s="25"/>
      <c r="E44" s="29" t="s">
        <v>26</v>
      </c>
      <c r="F44" s="36">
        <f>'[3]Общая информация (показатели)'!$M$13</f>
        <v>0</v>
      </c>
      <c r="G44" s="43"/>
    </row>
  </sheetData>
  <sheetProtection password="FA9C" sheet="1" objects="1" scenarios="1" formatColumns="0" formatRows="0"/>
  <mergeCells count="7">
    <mergeCell ref="G42:G44"/>
    <mergeCell ref="D8:G8"/>
    <mergeCell ref="D9:G9"/>
    <mergeCell ref="D10:F10"/>
    <mergeCell ref="D27:G27"/>
    <mergeCell ref="D28:G28"/>
    <mergeCell ref="D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Форма 2.1_ВС</vt:lpstr>
      <vt:lpstr>Форма 3.1_ВО</vt:lpstr>
      <vt:lpstr>Форма 1.1_ГВС</vt:lpstr>
      <vt:lpstr>Лист1</vt:lpstr>
      <vt:lpstr>Лист2</vt:lpstr>
      <vt:lpstr>Лист3</vt:lpstr>
      <vt:lpstr>'Форма 1.1_ГВС'!hmao_spec_1</vt:lpstr>
      <vt:lpstr>'Форма 3.1_ВО'!hmao_spec_1</vt:lpstr>
      <vt:lpstr>hmao_spec_1</vt:lpstr>
      <vt:lpstr>'Форма 1.1_ГВС'!pInsList06</vt:lpstr>
      <vt:lpstr>'Форма 3.1_ВО'!pInsList06</vt:lpstr>
      <vt:lpstr>pInsList06</vt:lpstr>
      <vt:lpstr>sys_128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2015-08-21T06:11:41Z</dcterms:modified>
</cp:coreProperties>
</file>