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20" windowHeight="8535" activeTab="0"/>
  </bookViews>
  <sheets>
    <sheet name="Размер платы за ком. услуги" sheetId="1" r:id="rId1"/>
    <sheet name="Размер платы за жилищ. услуги" sheetId="2" r:id="rId2"/>
    <sheet name="Приложение" sheetId="3" r:id="rId3"/>
  </sheets>
  <definedNames>
    <definedName name="кв1" localSheetId="0">#REF!</definedName>
    <definedName name="кв1">#REF!</definedName>
    <definedName name="_xlnm.Print_Area" localSheetId="1">'Размер платы за жилищ. услуги'!$A$1:$J$35</definedName>
    <definedName name="_xlnm.Print_Area" localSheetId="0">'Размер платы за ком. услуги'!$A$1:$F$24</definedName>
  </definedNames>
  <calcPr fullCalcOnLoad="1"/>
</workbook>
</file>

<file path=xl/sharedStrings.xml><?xml version="1.0" encoding="utf-8"?>
<sst xmlns="http://schemas.openxmlformats.org/spreadsheetml/2006/main" count="142" uniqueCount="110">
  <si>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</si>
  <si>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</si>
  <si>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</si>
  <si>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</si>
  <si>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</si>
  <si>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количество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</si>
  <si>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</si>
  <si>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</si>
  <si>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</si>
  <si>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</si>
  <si>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</si>
  <si>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</si>
  <si>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</si>
  <si>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</si>
  <si>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</si>
  <si>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</si>
  <si>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</si>
  <si>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</si>
  <si>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</si>
  <si>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</si>
  <si>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>ОАО "ЮКЭК-Белоярский"</t>
  </si>
  <si>
    <t>(наименование организации)</t>
  </si>
  <si>
    <t>№ п/п</t>
  </si>
  <si>
    <t xml:space="preserve">Наименование работ </t>
  </si>
  <si>
    <t>Периодичность выполняемых работ</t>
  </si>
  <si>
    <t>Техническое обслуживание внутридомового электросилового оборудования</t>
  </si>
  <si>
    <t>1.1.</t>
  </si>
  <si>
    <t>Замена перегоревших электроламп в подъездах</t>
  </si>
  <si>
    <t>1.2.</t>
  </si>
  <si>
    <t>Ремонт выключателей</t>
  </si>
  <si>
    <t>1.3.</t>
  </si>
  <si>
    <t>Мелкий ремонт электропроводки</t>
  </si>
  <si>
    <t>при проведении плановых осмотров или по заявкам жильцов</t>
  </si>
  <si>
    <t>1.4.</t>
  </si>
  <si>
    <t>Осмотр линий электросетей, арматуры и электрооборудования на лестничных клетках</t>
  </si>
  <si>
    <t>согласно графику планово-предупредительных ремонтов</t>
  </si>
  <si>
    <t>1.5.</t>
  </si>
  <si>
    <t>Осмотр вводно-распределительного устройства</t>
  </si>
  <si>
    <t>1.6.</t>
  </si>
  <si>
    <t>Осмотр этажных электрических щитов</t>
  </si>
  <si>
    <t>1.7.</t>
  </si>
  <si>
    <t>Осмотр рубильников</t>
  </si>
  <si>
    <t>1.8.</t>
  </si>
  <si>
    <t>Осмотр стловой установки</t>
  </si>
  <si>
    <t>2 раза в год</t>
  </si>
  <si>
    <t>2.</t>
  </si>
  <si>
    <t>Текущий ремонт внутридомовых электрических сетей</t>
  </si>
  <si>
    <t>2.1.</t>
  </si>
  <si>
    <t>Замена неисправных участков электросети</t>
  </si>
  <si>
    <t>по мере выявления</t>
  </si>
  <si>
    <t>2.2.</t>
  </si>
  <si>
    <t>Замена вышедших из строя выключателей</t>
  </si>
  <si>
    <t>постоянно при осмотрах жилого фонда</t>
  </si>
  <si>
    <t>2.3.</t>
  </si>
  <si>
    <t>Замена светильнков (для ламп накаливания)</t>
  </si>
  <si>
    <t>постоянно при осмотрах жилого фонда, по заявкам жильцов</t>
  </si>
  <si>
    <t>2.4.</t>
  </si>
  <si>
    <t>Замена пакетных переключателей вводно-распределительных устройств</t>
  </si>
  <si>
    <t>по мере выявления, при проведении планово-предупредительных ремонтов</t>
  </si>
  <si>
    <t>2.5.</t>
  </si>
  <si>
    <t>Замена предохранителей</t>
  </si>
  <si>
    <t>по мере выявления или по заявкам жильцов</t>
  </si>
  <si>
    <t>2.6.</t>
  </si>
  <si>
    <t>Замена автоматических выключателей</t>
  </si>
  <si>
    <t>2.7.</t>
  </si>
  <si>
    <t>Замена стенного или потолочного патрона</t>
  </si>
  <si>
    <t>2.8.</t>
  </si>
  <si>
    <t>Замена рубильника</t>
  </si>
  <si>
    <t>2.9.</t>
  </si>
  <si>
    <t>Измерение сопротивления изоляций сетей</t>
  </si>
  <si>
    <t>Ручная уборка - теплый период (май-сентябрь, 5 месяцев)</t>
  </si>
  <si>
    <t>Подметание территории</t>
  </si>
  <si>
    <t>1 раз в 3 суток</t>
  </si>
  <si>
    <t>Уборка отмостков</t>
  </si>
  <si>
    <t>Подметание ступеней и площадок</t>
  </si>
  <si>
    <t>Ручная уборка - холодный период (октябрь-апрель, 7 месяцев)</t>
  </si>
  <si>
    <t>Подметание свежевыпавшего снега толщиной слоя выше 1 см</t>
  </si>
  <si>
    <t>1 раз в сутки в дни снегопада</t>
  </si>
  <si>
    <t>Посыпка территории песком</t>
  </si>
  <si>
    <t>1 раз в сутки во время гололеда</t>
  </si>
  <si>
    <t>Очистка от наледи площадки перед входом в подъезд</t>
  </si>
  <si>
    <t>Подметание территории в дни без снегопада</t>
  </si>
  <si>
    <t>1 раз в 3 суток в дни без снегопада</t>
  </si>
  <si>
    <t>Цена / Тариф на услуги с НДС (руб.коп.)</t>
  </si>
  <si>
    <t>Размер платы за услуги с НДС (руб.коп.)</t>
  </si>
  <si>
    <t>единица измерения</t>
  </si>
  <si>
    <t>1.2. в полностью благоустроенных домах</t>
  </si>
  <si>
    <t>1.3. в домах, оборудованных приборами учета</t>
  </si>
  <si>
    <t>по счетчику</t>
  </si>
  <si>
    <t>2. Отопление</t>
  </si>
  <si>
    <t>3.2. в домах, оборудованных приборами учета</t>
  </si>
  <si>
    <t>ПЕРЕЧЕНЬ, СОСТАВ И ПЕРИОДИЧНОСТЬ РАБОТ                                                                                          по содержанию придомовой территории на территории сельского поселения Казым Белоярского района</t>
  </si>
  <si>
    <t>ПЕРЕЧЕНЬ, СОСТАВ И ПЕРИОДИЧНОСТЬ РАБОТ                                                                                по техническому обслуживанию внутридомового электросилового оборудования и текущему ремонту внутридомовых электрических сетей на территории сельского поселения Казым Белоярского района</t>
  </si>
  <si>
    <t>1.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</si>
  <si>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</si>
  <si>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</si>
  <si>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</si>
  <si>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</t>
  </si>
  <si>
    <t>Основание</t>
  </si>
  <si>
    <t>Договор с ТСЖ "Уютный дом" №06/2010-141-К от 01.06.2010г.</t>
  </si>
  <si>
    <r>
      <t xml:space="preserve">Размер платы граждан за жилое помещение на территории </t>
    </r>
    <r>
      <rPr>
        <b/>
        <i/>
        <u val="single"/>
        <sz val="14"/>
        <rFont val="Times New Roman"/>
        <family val="1"/>
      </rPr>
      <t>сельского поселения Казым на 2011 год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</si>
  <si>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Казым на 2011 год</t>
    </r>
  </si>
  <si>
    <r>
      <t>м</t>
    </r>
    <r>
      <rPr>
        <sz val="12"/>
        <color indexed="8"/>
        <rFont val="Times New Roman"/>
        <family val="1"/>
      </rPr>
      <t>³</t>
    </r>
    <r>
      <rPr>
        <i/>
        <sz val="12"/>
        <color indexed="8"/>
        <rFont val="Times New Roman"/>
        <family val="1"/>
      </rPr>
      <t xml:space="preserve"> на человека в месяц</t>
    </r>
  </si>
  <si>
    <r>
      <t>м</t>
    </r>
    <r>
      <rPr>
        <sz val="12"/>
        <color indexed="8"/>
        <rFont val="Times New Roman"/>
        <family val="1"/>
      </rPr>
      <t>³</t>
    </r>
  </si>
  <si>
    <r>
      <t>Гкал на м</t>
    </r>
    <r>
      <rPr>
        <sz val="12"/>
        <color indexed="8"/>
        <rFont val="Times New Roman"/>
        <family val="1"/>
      </rPr>
      <t>²</t>
    </r>
    <r>
      <rPr>
        <i/>
        <sz val="12"/>
        <color indexed="8"/>
        <rFont val="Times New Roman"/>
        <family val="1"/>
      </rPr>
      <t xml:space="preserve"> общей площади в месяц</t>
    </r>
  </si>
  <si>
    <t xml:space="preserve"> Коммунальные услуги</t>
  </si>
  <si>
    <r>
      <rPr>
        <b/>
        <i/>
        <sz val="12"/>
        <color indexed="8"/>
        <rFont val="Times New Roman"/>
        <family val="1"/>
      </rPr>
      <t xml:space="preserve">1. Холодное водоснабжение </t>
    </r>
    <r>
      <rPr>
        <i/>
        <sz val="12"/>
        <color indexed="8"/>
        <rFont val="Times New Roman"/>
        <family val="1"/>
      </rPr>
      <t xml:space="preserve">                             1.1. в домах без горячего водоснабжения и ванн</t>
    </r>
  </si>
  <si>
    <r>
      <rPr>
        <b/>
        <i/>
        <sz val="12"/>
        <color indexed="8"/>
        <rFont val="Times New Roman"/>
        <family val="1"/>
      </rPr>
      <t xml:space="preserve">3. Горячее водоснабжение </t>
    </r>
    <r>
      <rPr>
        <i/>
        <sz val="12"/>
        <color indexed="8"/>
        <rFont val="Times New Roman"/>
        <family val="1"/>
      </rPr>
      <t xml:space="preserve">                       3.1. в полностью благоустроенных домах</t>
    </r>
  </si>
  <si>
    <t>Постановление Главы Белоярского Района №84 от 31.01.2011 года, а также Приказ Региональной службы по тарифам Ханты-Мансийского автономного округа-Югры №89-нп от 25.11.2010 года.</t>
  </si>
  <si>
    <t>Постановление Главы Белоярского района №698 от 20.05.2010 года, постановление Главы Белоярского района №865 от 18.06.2010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</si>
</sst>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/>
      <protection/>
    </xf>
    <xf numFmtId="0" fontId="4" fillId="0" borderId="0" xfId="52" applyFont="1" applyAlignment="1">
      <alignment/>
      <protection/>
    </xf>
    <xf numFmtId="0" fontId="8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2" fontId="8" fillId="0" borderId="0" xfId="52" applyNumberFormat="1" applyFont="1" applyAlignment="1">
      <alignment/>
      <protection/>
    </xf>
    <xf numFmtId="0" fontId="8" fillId="0" borderId="0" xfId="52" applyFont="1" applyAlignment="1">
      <alignment/>
      <protection/>
    </xf>
    <xf numFmtId="2" fontId="4" fillId="0" borderId="0" xfId="52" applyNumberFormat="1" applyFont="1" applyAlignment="1">
      <alignment/>
      <protection/>
    </xf>
    <xf numFmtId="0" fontId="9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8" fillId="0" borderId="0" xfId="52" applyFont="1">
      <alignment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center" wrapText="1"/>
      <protection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16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wrapText="1"/>
    </xf>
    <xf numFmtId="0" fontId="73" fillId="0" borderId="12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8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vertical="center"/>
      <protection/>
    </xf>
    <xf numFmtId="0" fontId="25" fillId="0" borderId="15" xfId="52" applyFont="1" applyBorder="1" applyAlignment="1">
      <alignment vertical="center"/>
      <protection/>
    </xf>
    <xf numFmtId="0" fontId="25" fillId="0" borderId="16" xfId="52" applyFont="1" applyBorder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22" fillId="0" borderId="14" xfId="52" applyFont="1" applyBorder="1" applyAlignment="1">
      <alignment/>
      <protection/>
    </xf>
    <xf numFmtId="0" fontId="22" fillId="0" borderId="15" xfId="52" applyFont="1" applyBorder="1" applyAlignment="1">
      <alignment/>
      <protection/>
    </xf>
    <xf numFmtId="0" fontId="18" fillId="0" borderId="17" xfId="52" applyFont="1" applyBorder="1" applyAlignment="1">
      <alignment/>
      <protection/>
    </xf>
    <xf numFmtId="0" fontId="18" fillId="0" borderId="18" xfId="52" applyFont="1" applyBorder="1" applyAlignment="1">
      <alignment/>
      <protection/>
    </xf>
    <xf numFmtId="0" fontId="18" fillId="0" borderId="14" xfId="52" applyFont="1" applyBorder="1" applyAlignment="1">
      <alignment/>
      <protection/>
    </xf>
    <xf numFmtId="0" fontId="18" fillId="0" borderId="15" xfId="52" applyFont="1" applyBorder="1" applyAlignment="1">
      <alignment/>
      <protection/>
    </xf>
    <xf numFmtId="0" fontId="18" fillId="0" borderId="16" xfId="52" applyFont="1" applyBorder="1" applyAlignment="1">
      <alignment/>
      <protection/>
    </xf>
    <xf numFmtId="0" fontId="18" fillId="0" borderId="0" xfId="52" applyFont="1" applyBorder="1" applyAlignment="1">
      <alignment/>
      <protection/>
    </xf>
    <xf numFmtId="0" fontId="24" fillId="0" borderId="10" xfId="52" applyFont="1" applyBorder="1" applyAlignment="1">
      <alignment horizontal="center" vertical="center" wrapText="1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75" fillId="0" borderId="0" xfId="56" applyNumberFormat="1" applyFont="1" applyFill="1">
      <alignment/>
      <protection/>
    </xf>
    <xf numFmtId="0" fontId="76" fillId="0" borderId="0" xfId="56" applyFont="1" applyFill="1">
      <alignment/>
      <protection/>
    </xf>
    <xf numFmtId="2" fontId="76" fillId="0" borderId="0" xfId="56" applyNumberFormat="1" applyFont="1" applyFill="1">
      <alignment/>
      <protection/>
    </xf>
    <xf numFmtId="0" fontId="76" fillId="0" borderId="0" xfId="56" applyFont="1" applyFill="1" applyAlignment="1">
      <alignment horizontal="justify" wrapText="1"/>
      <protection/>
    </xf>
    <xf numFmtId="0" fontId="77" fillId="0" borderId="0" xfId="56" applyFont="1" applyFill="1" applyBorder="1">
      <alignment/>
      <protection/>
    </xf>
    <xf numFmtId="0" fontId="77" fillId="0" borderId="0" xfId="56" applyFont="1" applyFill="1">
      <alignment/>
      <protection/>
    </xf>
    <xf numFmtId="0" fontId="76" fillId="0" borderId="0" xfId="56" applyFont="1" applyFill="1" applyBorder="1">
      <alignment/>
      <protection/>
    </xf>
    <xf numFmtId="0" fontId="76" fillId="0" borderId="0" xfId="56" applyFont="1" applyFill="1" applyBorder="1" applyAlignment="1">
      <alignment horizontal="center"/>
      <protection/>
    </xf>
    <xf numFmtId="0" fontId="76" fillId="0" borderId="0" xfId="56" applyFont="1" applyFill="1" applyBorder="1" applyAlignment="1">
      <alignment horizontal="center" vertical="center"/>
      <protection/>
    </xf>
    <xf numFmtId="2" fontId="76" fillId="0" borderId="0" xfId="56" applyNumberFormat="1" applyFont="1" applyFill="1" applyBorder="1">
      <alignment/>
      <protection/>
    </xf>
    <xf numFmtId="0" fontId="75" fillId="0" borderId="0" xfId="56" applyFont="1" applyFill="1">
      <alignment/>
      <protection/>
    </xf>
    <xf numFmtId="0" fontId="31" fillId="0" borderId="0" xfId="52" applyFont="1">
      <alignment/>
      <protection/>
    </xf>
    <xf numFmtId="0" fontId="9" fillId="0" borderId="0" xfId="52" applyFont="1">
      <alignment/>
      <protection/>
    </xf>
    <xf numFmtId="0" fontId="32" fillId="0" borderId="0" xfId="52" applyFont="1">
      <alignment/>
      <protection/>
    </xf>
    <xf numFmtId="0" fontId="9" fillId="0" borderId="0" xfId="53" applyFont="1" applyFill="1">
      <alignment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0" xfId="52" applyFont="1" applyBorder="1">
      <alignment/>
      <protection/>
    </xf>
    <xf numFmtId="0" fontId="18" fillId="0" borderId="10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2" fontId="19" fillId="0" borderId="10" xfId="52" applyNumberFormat="1" applyFont="1" applyBorder="1" applyAlignment="1">
      <alignment horizontal="center" vertical="center" wrapText="1"/>
      <protection/>
    </xf>
    <xf numFmtId="0" fontId="78" fillId="0" borderId="0" xfId="56" applyFont="1" applyFill="1" applyAlignment="1">
      <alignment horizontal="justify" vertical="top" wrapText="1"/>
      <protection/>
    </xf>
    <xf numFmtId="2" fontId="78" fillId="0" borderId="0" xfId="56" applyNumberFormat="1" applyFont="1" applyFill="1">
      <alignment/>
      <protection/>
    </xf>
    <xf numFmtId="0" fontId="79" fillId="0" borderId="10" xfId="56" applyFont="1" applyFill="1" applyBorder="1" applyAlignment="1">
      <alignment horizontal="center" vertical="center" wrapText="1"/>
      <protection/>
    </xf>
    <xf numFmtId="0" fontId="80" fillId="0" borderId="10" xfId="56" applyNumberFormat="1" applyFont="1" applyFill="1" applyBorder="1" applyAlignment="1">
      <alignment horizontal="center" vertical="center"/>
      <protection/>
    </xf>
    <xf numFmtId="0" fontId="78" fillId="0" borderId="10" xfId="56" applyFont="1" applyFill="1" applyBorder="1" applyAlignment="1">
      <alignment horizontal="left" vertical="center" wrapText="1"/>
      <protection/>
    </xf>
    <xf numFmtId="0" fontId="78" fillId="0" borderId="10" xfId="56" applyFont="1" applyFill="1" applyBorder="1" applyAlignment="1">
      <alignment horizontal="center" vertical="center" wrapText="1"/>
      <protection/>
    </xf>
    <xf numFmtId="2" fontId="78" fillId="0" borderId="10" xfId="56" applyNumberFormat="1" applyFont="1" applyFill="1" applyBorder="1" applyAlignment="1">
      <alignment horizontal="center" vertical="center" wrapText="1"/>
      <protection/>
    </xf>
    <xf numFmtId="0" fontId="78" fillId="0" borderId="10" xfId="56" applyFont="1" applyFill="1" applyBorder="1" applyAlignment="1">
      <alignment horizontal="left" vertical="top" wrapText="1"/>
      <protection/>
    </xf>
    <xf numFmtId="2" fontId="78" fillId="0" borderId="10" xfId="56" applyNumberFormat="1" applyFont="1" applyFill="1" applyBorder="1" applyAlignment="1">
      <alignment horizontal="center" vertical="center"/>
      <protection/>
    </xf>
    <xf numFmtId="0" fontId="78" fillId="0" borderId="0" xfId="56" applyFont="1" applyFill="1">
      <alignment/>
      <protection/>
    </xf>
    <xf numFmtId="0" fontId="78" fillId="0" borderId="0" xfId="56" applyFont="1" applyFill="1" applyBorder="1">
      <alignment/>
      <protection/>
    </xf>
    <xf numFmtId="2" fontId="78" fillId="0" borderId="0" xfId="56" applyNumberFormat="1" applyFont="1" applyFill="1" applyBorder="1">
      <alignment/>
      <protection/>
    </xf>
    <xf numFmtId="0" fontId="81" fillId="0" borderId="10" xfId="56" applyFont="1" applyFill="1" applyBorder="1" applyAlignment="1">
      <alignment horizontal="center" vertical="center" wrapText="1"/>
      <protection/>
    </xf>
    <xf numFmtId="0" fontId="82" fillId="0" borderId="10" xfId="56" applyFont="1" applyFill="1" applyBorder="1" applyAlignment="1">
      <alignment horizontal="left" vertical="top" wrapText="1"/>
      <protection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2" fontId="83" fillId="0" borderId="11" xfId="56" applyNumberFormat="1" applyFont="1" applyFill="1" applyBorder="1" applyAlignment="1">
      <alignment vertical="center" wrapText="1"/>
      <protection/>
    </xf>
    <xf numFmtId="2" fontId="79" fillId="0" borderId="12" xfId="56" applyNumberFormat="1" applyFont="1" applyFill="1" applyBorder="1" applyAlignment="1">
      <alignment horizontal="center" vertical="center" wrapText="1"/>
      <protection/>
    </xf>
    <xf numFmtId="2" fontId="83" fillId="0" borderId="12" xfId="56" applyNumberFormat="1" applyFont="1" applyFill="1" applyBorder="1" applyAlignment="1">
      <alignment horizontal="center" vertical="center" wrapText="1"/>
      <protection/>
    </xf>
    <xf numFmtId="2" fontId="83" fillId="0" borderId="13" xfId="56" applyNumberFormat="1" applyFont="1" applyFill="1" applyBorder="1" applyAlignment="1">
      <alignment horizontal="center" vertical="center" wrapText="1"/>
      <protection/>
    </xf>
    <xf numFmtId="2" fontId="81" fillId="0" borderId="11" xfId="56" applyNumberFormat="1" applyFont="1" applyFill="1" applyBorder="1" applyAlignment="1">
      <alignment horizontal="center" vertical="center"/>
      <protection/>
    </xf>
    <xf numFmtId="0" fontId="73" fillId="0" borderId="13" xfId="0" applyFont="1" applyBorder="1" applyAlignment="1">
      <alignment horizontal="center" vertical="center"/>
    </xf>
    <xf numFmtId="0" fontId="20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2" fillId="0" borderId="19" xfId="56" applyFont="1" applyFill="1" applyBorder="1" applyAlignment="1">
      <alignment horizontal="left" vertical="center" wrapText="1"/>
      <protection/>
    </xf>
    <xf numFmtId="0" fontId="82" fillId="0" borderId="20" xfId="56" applyFont="1" applyFill="1" applyBorder="1" applyAlignment="1">
      <alignment horizontal="left" vertical="center" wrapText="1"/>
      <protection/>
    </xf>
    <xf numFmtId="0" fontId="82" fillId="0" borderId="21" xfId="56" applyFont="1" applyFill="1" applyBorder="1" applyAlignment="1">
      <alignment horizontal="left" vertical="center" wrapText="1"/>
      <protection/>
    </xf>
    <xf numFmtId="0" fontId="78" fillId="0" borderId="11" xfId="56" applyFont="1" applyFill="1" applyBorder="1" applyAlignment="1">
      <alignment horizontal="center" vertical="center" wrapText="1"/>
      <protection/>
    </xf>
    <xf numFmtId="0" fontId="78" fillId="0" borderId="13" xfId="56" applyFont="1" applyFill="1" applyBorder="1" applyAlignment="1">
      <alignment horizontal="center" vertical="center" wrapText="1"/>
      <protection/>
    </xf>
    <xf numFmtId="2" fontId="78" fillId="0" borderId="11" xfId="56" applyNumberFormat="1" applyFont="1" applyFill="1" applyBorder="1" applyAlignment="1">
      <alignment horizontal="center" vertical="center" wrapText="1"/>
      <protection/>
    </xf>
    <xf numFmtId="2" fontId="78" fillId="0" borderId="13" xfId="56" applyNumberFormat="1" applyFont="1" applyFill="1" applyBorder="1" applyAlignment="1">
      <alignment horizontal="center" vertical="center" wrapText="1"/>
      <protection/>
    </xf>
    <xf numFmtId="0" fontId="81" fillId="0" borderId="11" xfId="56" applyFont="1" applyFill="1" applyBorder="1" applyAlignment="1">
      <alignment horizontal="center" vertical="center" wrapText="1"/>
      <protection/>
    </xf>
    <xf numFmtId="0" fontId="81" fillId="0" borderId="13" xfId="56" applyFont="1" applyFill="1" applyBorder="1" applyAlignment="1">
      <alignment horizontal="center" vertical="center" wrapText="1"/>
      <protection/>
    </xf>
    <xf numFmtId="0" fontId="81" fillId="0" borderId="19" xfId="56" applyFont="1" applyFill="1" applyBorder="1" applyAlignment="1">
      <alignment horizontal="center" vertical="center" wrapText="1"/>
      <protection/>
    </xf>
    <xf numFmtId="0" fontId="81" fillId="0" borderId="21" xfId="56" applyFont="1" applyFill="1" applyBorder="1" applyAlignment="1">
      <alignment horizontal="center" vertical="center" wrapText="1"/>
      <protection/>
    </xf>
    <xf numFmtId="0" fontId="76" fillId="0" borderId="0" xfId="56" applyFont="1" applyFill="1" applyAlignment="1">
      <alignment horizontal="justify" vertical="top" wrapText="1"/>
      <protection/>
    </xf>
    <xf numFmtId="0" fontId="75" fillId="0" borderId="0" xfId="56" applyFont="1" applyFill="1" applyAlignment="1">
      <alignment horizont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82" fillId="0" borderId="1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2" fontId="18" fillId="0" borderId="11" xfId="52" applyNumberFormat="1" applyFont="1" applyBorder="1" applyAlignment="1">
      <alignment horizontal="center" vertical="center"/>
      <protection/>
    </xf>
    <xf numFmtId="2" fontId="18" fillId="0" borderId="12" xfId="52" applyNumberFormat="1" applyFont="1" applyBorder="1" applyAlignment="1">
      <alignment horizontal="center" vertical="center"/>
      <protection/>
    </xf>
    <xf numFmtId="2" fontId="18" fillId="0" borderId="13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left" vertical="center"/>
      <protection/>
    </xf>
    <xf numFmtId="0" fontId="27" fillId="0" borderId="20" xfId="52" applyFont="1" applyBorder="1" applyAlignment="1">
      <alignment horizontal="left" vertical="center"/>
      <protection/>
    </xf>
    <xf numFmtId="2" fontId="25" fillId="0" borderId="19" xfId="52" applyNumberFormat="1" applyFont="1" applyBorder="1" applyAlignment="1">
      <alignment horizontal="center" vertical="center"/>
      <protection/>
    </xf>
    <xf numFmtId="2" fontId="27" fillId="0" borderId="21" xfId="52" applyNumberFormat="1" applyFont="1" applyBorder="1" applyAlignment="1">
      <alignment horizontal="center" vertical="center"/>
      <protection/>
    </xf>
    <xf numFmtId="0" fontId="19" fillId="0" borderId="19" xfId="52" applyFont="1" applyBorder="1" applyAlignment="1">
      <alignment wrapText="1"/>
      <protection/>
    </xf>
    <xf numFmtId="0" fontId="19" fillId="0" borderId="20" xfId="52" applyFont="1" applyBorder="1" applyAlignment="1">
      <alignment wrapText="1"/>
      <protection/>
    </xf>
    <xf numFmtId="0" fontId="19" fillId="0" borderId="21" xfId="52" applyFont="1" applyBorder="1" applyAlignment="1">
      <alignment wrapText="1"/>
      <protection/>
    </xf>
    <xf numFmtId="0" fontId="18" fillId="0" borderId="19" xfId="52" applyFont="1" applyBorder="1" applyAlignment="1">
      <alignment/>
      <protection/>
    </xf>
    <xf numFmtId="0" fontId="18" fillId="0" borderId="20" xfId="52" applyFont="1" applyBorder="1" applyAlignment="1">
      <alignment/>
      <protection/>
    </xf>
    <xf numFmtId="0" fontId="18" fillId="0" borderId="21" xfId="52" applyFont="1" applyBorder="1" applyAlignme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wrapText="1"/>
      <protection/>
    </xf>
    <xf numFmtId="2" fontId="25" fillId="0" borderId="15" xfId="52" applyNumberFormat="1" applyFont="1" applyBorder="1" applyAlignment="1">
      <alignment horizontal="center" vertical="center"/>
      <protection/>
    </xf>
    <xf numFmtId="2" fontId="25" fillId="0" borderId="22" xfId="52" applyNumberFormat="1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2" fontId="25" fillId="0" borderId="23" xfId="52" applyNumberFormat="1" applyFont="1" applyBorder="1" applyAlignment="1">
      <alignment horizontal="center" vertical="center"/>
      <protection/>
    </xf>
    <xf numFmtId="2" fontId="18" fillId="0" borderId="10" xfId="52" applyNumberFormat="1" applyFont="1" applyBorder="1" applyAlignment="1">
      <alignment horizontal="center" vertical="center"/>
      <protection/>
    </xf>
    <xf numFmtId="2" fontId="22" fillId="0" borderId="10" xfId="52" applyNumberFormat="1" applyFont="1" applyBorder="1" applyAlignment="1">
      <alignment horizontal="center" vertical="center"/>
      <protection/>
    </xf>
    <xf numFmtId="2" fontId="26" fillId="0" borderId="10" xfId="52" applyNumberFormat="1" applyFont="1" applyBorder="1" applyAlignment="1">
      <alignment horizontal="center" vertical="center"/>
      <protection/>
    </xf>
    <xf numFmtId="0" fontId="13" fillId="0" borderId="0" xfId="52" applyFont="1" applyAlignment="1">
      <alignment horizontal="center" wrapText="1"/>
      <protection/>
    </xf>
    <xf numFmtId="2" fontId="19" fillId="0" borderId="19" xfId="52" applyNumberFormat="1" applyFont="1" applyBorder="1" applyAlignment="1">
      <alignment horizontal="center" vertical="center" wrapText="1"/>
      <protection/>
    </xf>
    <xf numFmtId="2" fontId="19" fillId="0" borderId="21" xfId="52" applyNumberFormat="1" applyFont="1" applyBorder="1" applyAlignment="1">
      <alignment horizontal="center" vertical="center" wrapText="1"/>
      <protection/>
    </xf>
    <xf numFmtId="0" fontId="18" fillId="0" borderId="19" xfId="52" applyFont="1" applyBorder="1" applyAlignment="1">
      <alignment horizontal="center"/>
      <protection/>
    </xf>
    <xf numFmtId="0" fontId="18" fillId="0" borderId="21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2" fontId="25" fillId="0" borderId="11" xfId="52" applyNumberFormat="1" applyFont="1" applyBorder="1" applyAlignment="1">
      <alignment horizontal="center" vertical="center"/>
      <protection/>
    </xf>
    <xf numFmtId="2" fontId="25" fillId="0" borderId="12" xfId="52" applyNumberFormat="1" applyFont="1" applyBorder="1" applyAlignment="1">
      <alignment horizontal="center" vertical="center"/>
      <protection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19" xfId="0" applyFont="1" applyBorder="1" applyAlignment="1">
      <alignment horizontal="left"/>
    </xf>
    <xf numFmtId="0" fontId="72" fillId="0" borderId="21" xfId="0" applyFont="1" applyBorder="1" applyAlignment="1">
      <alignment horizontal="left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H55"/>
  <sheetViews>
    <sheetView tabSelected="1" view="pageBreakPreview" zoomScaleNormal="80" zoomScaleSheetLayoutView="100" zoomScalePageLayoutView="0" workbookViewId="0" topLeftCell="A5">
      <selection activeCell="E14" sqref="E14:E15"/>
    </sheetView>
  </sheetViews>
  <sheetFormatPr defaultColWidth="9.140625" defaultRowHeight="15"/>
  <cols>
    <col min="1" max="1" width="41.00390625" style="55" customWidth="1"/>
    <col min="2" max="2" width="17.8515625" style="55" customWidth="1"/>
    <col min="3" max="3" width="14.28125" style="55" customWidth="1"/>
    <col min="4" max="4" width="11.7109375" style="55" customWidth="1"/>
    <col min="5" max="5" width="14.8515625" style="55" customWidth="1"/>
    <col min="6" max="6" width="27.421875" style="56" customWidth="1"/>
    <col min="7" max="7" width="11.28125" style="55" customWidth="1"/>
    <col min="8" max="16384" width="9.140625" style="55" customWidth="1"/>
  </cols>
  <sheetData>
    <row r="1" spans="1:8" s="2" customFormat="1" ht="15.75">
      <c r="A1" s="65" t="s">
        <v>20</v>
      </c>
      <c r="B1" s="1"/>
      <c r="C1" s="1"/>
      <c r="D1" s="18"/>
      <c r="E1" s="18"/>
      <c r="F1" s="1"/>
      <c r="G1" s="18"/>
      <c r="H1" s="1"/>
    </row>
    <row r="2" spans="1:8" s="4" customFormat="1" ht="15.75">
      <c r="A2" s="66" t="s">
        <v>21</v>
      </c>
      <c r="B2" s="1"/>
      <c r="C2" s="1"/>
      <c r="D2" s="1"/>
      <c r="E2" s="1"/>
      <c r="F2" s="1"/>
      <c r="G2" s="1"/>
      <c r="H2" s="1"/>
    </row>
    <row r="3" spans="1:6" ht="3" customHeight="1">
      <c r="A3" s="111"/>
      <c r="B3" s="111"/>
      <c r="C3" s="111"/>
      <c r="D3" s="111"/>
      <c r="E3" s="111"/>
      <c r="F3" s="54"/>
    </row>
    <row r="4" spans="1:6" ht="15" hidden="1">
      <c r="A4" s="111"/>
      <c r="B4" s="111"/>
      <c r="C4" s="111"/>
      <c r="D4" s="111"/>
      <c r="E4" s="111"/>
      <c r="F4" s="54"/>
    </row>
    <row r="5" spans="1:5" ht="8.25" customHeight="1">
      <c r="A5" s="111"/>
      <c r="B5" s="111"/>
      <c r="C5" s="111"/>
      <c r="D5" s="111"/>
      <c r="E5" s="111"/>
    </row>
    <row r="6" ht="15" hidden="1"/>
    <row r="8" spans="1:5" ht="7.5" customHeight="1">
      <c r="A8" s="57"/>
      <c r="B8" s="57"/>
      <c r="C8" s="57"/>
      <c r="D8" s="57"/>
      <c r="E8" s="57"/>
    </row>
    <row r="9" spans="1:5" ht="9.75" customHeight="1" hidden="1">
      <c r="A9" s="111"/>
      <c r="B9" s="111"/>
      <c r="C9" s="111"/>
      <c r="D9" s="111"/>
      <c r="E9" s="111"/>
    </row>
    <row r="10" ht="15" hidden="1"/>
    <row r="11" spans="1:5" ht="36" customHeight="1" hidden="1">
      <c r="A11" s="110"/>
      <c r="B11" s="110"/>
      <c r="C11" s="110"/>
      <c r="D11" s="110"/>
      <c r="E11" s="110"/>
    </row>
    <row r="12" spans="1:8" s="2" customFormat="1" ht="39" customHeight="1">
      <c r="A12" s="97" t="s">
        <v>101</v>
      </c>
      <c r="B12" s="97"/>
      <c r="C12" s="97"/>
      <c r="D12" s="97"/>
      <c r="E12" s="97"/>
      <c r="F12" s="98"/>
      <c r="G12" s="22"/>
      <c r="H12" s="22"/>
    </row>
    <row r="13" spans="1:6" ht="15.75">
      <c r="A13" s="75"/>
      <c r="B13" s="75"/>
      <c r="C13" s="75"/>
      <c r="D13" s="75"/>
      <c r="E13" s="75"/>
      <c r="F13" s="76"/>
    </row>
    <row r="14" spans="1:7" s="59" customFormat="1" ht="18" customHeight="1">
      <c r="A14" s="106" t="s">
        <v>0</v>
      </c>
      <c r="B14" s="108" t="s">
        <v>1</v>
      </c>
      <c r="C14" s="109"/>
      <c r="D14" s="106" t="s">
        <v>83</v>
      </c>
      <c r="E14" s="106" t="s">
        <v>84</v>
      </c>
      <c r="F14" s="95" t="s">
        <v>98</v>
      </c>
      <c r="G14" s="58"/>
    </row>
    <row r="15" spans="1:7" s="59" customFormat="1" ht="62.25" customHeight="1">
      <c r="A15" s="107"/>
      <c r="B15" s="87" t="s">
        <v>85</v>
      </c>
      <c r="C15" s="87" t="s">
        <v>5</v>
      </c>
      <c r="D15" s="107"/>
      <c r="E15" s="107"/>
      <c r="F15" s="96"/>
      <c r="G15" s="58"/>
    </row>
    <row r="16" spans="1:7" s="59" customFormat="1" ht="12.75">
      <c r="A16" s="77">
        <v>1</v>
      </c>
      <c r="B16" s="77">
        <v>2</v>
      </c>
      <c r="C16" s="77">
        <v>3</v>
      </c>
      <c r="D16" s="77">
        <v>4</v>
      </c>
      <c r="E16" s="77">
        <v>5</v>
      </c>
      <c r="F16" s="78">
        <v>6</v>
      </c>
      <c r="G16" s="58"/>
    </row>
    <row r="17" spans="1:7" ht="15.75" customHeight="1">
      <c r="A17" s="99" t="s">
        <v>105</v>
      </c>
      <c r="B17" s="100"/>
      <c r="C17" s="100"/>
      <c r="D17" s="100"/>
      <c r="E17" s="101"/>
      <c r="F17" s="91"/>
      <c r="G17" s="60"/>
    </row>
    <row r="18" spans="1:7" ht="47.25" customHeight="1">
      <c r="A18" s="79" t="s">
        <v>106</v>
      </c>
      <c r="B18" s="102" t="s">
        <v>102</v>
      </c>
      <c r="C18" s="80">
        <v>3.7</v>
      </c>
      <c r="D18" s="104">
        <v>55.81</v>
      </c>
      <c r="E18" s="81">
        <f>ROUND(C18*D18,2)</f>
        <v>206.5</v>
      </c>
      <c r="F18" s="93" t="s">
        <v>108</v>
      </c>
      <c r="G18" s="60"/>
    </row>
    <row r="19" spans="1:7" ht="15.75" customHeight="1">
      <c r="A19" s="79" t="s">
        <v>86</v>
      </c>
      <c r="B19" s="103"/>
      <c r="C19" s="80">
        <v>4.4</v>
      </c>
      <c r="D19" s="105"/>
      <c r="E19" s="81">
        <f>ROUND(C19*D18,2)</f>
        <v>245.56</v>
      </c>
      <c r="F19" s="93"/>
      <c r="G19" s="60"/>
    </row>
    <row r="20" spans="1:7" ht="31.5">
      <c r="A20" s="79" t="s">
        <v>87</v>
      </c>
      <c r="B20" s="80" t="s">
        <v>103</v>
      </c>
      <c r="C20" s="80" t="s">
        <v>88</v>
      </c>
      <c r="D20" s="81">
        <f>D18</f>
        <v>55.81</v>
      </c>
      <c r="E20" s="81">
        <f>D20</f>
        <v>55.81</v>
      </c>
      <c r="F20" s="93"/>
      <c r="G20" s="60"/>
    </row>
    <row r="21" spans="1:7" ht="47.25">
      <c r="A21" s="88" t="s">
        <v>89</v>
      </c>
      <c r="B21" s="80" t="s">
        <v>104</v>
      </c>
      <c r="C21" s="80">
        <v>0.03</v>
      </c>
      <c r="D21" s="80">
        <v>2033.38</v>
      </c>
      <c r="E21" s="81">
        <f>ROUND(C21*D21,2)</f>
        <v>61</v>
      </c>
      <c r="F21" s="94"/>
      <c r="G21" s="61"/>
    </row>
    <row r="22" spans="1:7" ht="48" customHeight="1">
      <c r="A22" s="82" t="s">
        <v>107</v>
      </c>
      <c r="B22" s="80" t="s">
        <v>102</v>
      </c>
      <c r="C22" s="80">
        <v>3.2</v>
      </c>
      <c r="D22" s="81">
        <v>139.06</v>
      </c>
      <c r="E22" s="81">
        <f>ROUND(C22*D22,1)</f>
        <v>445</v>
      </c>
      <c r="F22" s="92" t="s">
        <v>109</v>
      </c>
      <c r="G22" s="62"/>
    </row>
    <row r="23" spans="1:7" ht="48" customHeight="1">
      <c r="A23" s="79" t="s">
        <v>90</v>
      </c>
      <c r="B23" s="80" t="s">
        <v>103</v>
      </c>
      <c r="C23" s="80" t="s">
        <v>88</v>
      </c>
      <c r="D23" s="83">
        <f>D22</f>
        <v>139.06</v>
      </c>
      <c r="E23" s="81">
        <f>D23</f>
        <v>139.06</v>
      </c>
      <c r="F23" s="92"/>
      <c r="G23" s="62"/>
    </row>
    <row r="24" spans="1:6" ht="15.75">
      <c r="A24" s="84"/>
      <c r="B24" s="84"/>
      <c r="C24" s="84"/>
      <c r="D24" s="85"/>
      <c r="E24" s="85"/>
      <c r="F24" s="86"/>
    </row>
    <row r="25" spans="4:6" ht="15">
      <c r="D25" s="60"/>
      <c r="E25" s="60"/>
      <c r="F25" s="63"/>
    </row>
    <row r="29" spans="1:7" ht="15">
      <c r="A29" s="64"/>
      <c r="B29" s="64"/>
      <c r="C29" s="64"/>
      <c r="D29" s="64"/>
      <c r="E29" s="64"/>
      <c r="F29" s="54"/>
      <c r="G29" s="64"/>
    </row>
    <row r="34" spans="4:6" ht="15">
      <c r="D34" s="64"/>
      <c r="E34" s="64"/>
      <c r="F34" s="54"/>
    </row>
    <row r="35" spans="4:6" ht="15">
      <c r="D35" s="64"/>
      <c r="E35" s="64"/>
      <c r="F35" s="54"/>
    </row>
    <row r="36" spans="4:6" ht="15">
      <c r="D36" s="64"/>
      <c r="E36" s="64"/>
      <c r="F36" s="54"/>
    </row>
    <row r="38" spans="1:6" ht="15">
      <c r="A38" s="64"/>
      <c r="B38" s="64"/>
      <c r="C38" s="64"/>
      <c r="D38" s="64"/>
      <c r="E38" s="64"/>
      <c r="F38" s="54"/>
    </row>
    <row r="42" spans="4:6" ht="15">
      <c r="D42" s="64"/>
      <c r="E42" s="64"/>
      <c r="F42" s="54"/>
    </row>
    <row r="43" spans="4:6" ht="15">
      <c r="D43" s="64"/>
      <c r="E43" s="64"/>
      <c r="F43" s="54"/>
    </row>
    <row r="49" spans="4:6" ht="15">
      <c r="D49" s="64"/>
      <c r="E49" s="64"/>
      <c r="F49" s="54"/>
    </row>
    <row r="54" spans="4:6" ht="15">
      <c r="D54" s="64"/>
      <c r="E54" s="64"/>
      <c r="F54" s="54"/>
    </row>
    <row r="55" spans="7:8" ht="15">
      <c r="G55" s="64"/>
      <c r="H55" s="64"/>
    </row>
  </sheetData>
  <sheetProtection/>
  <mergeCells count="16">
    <mergeCell ref="A11:E11"/>
    <mergeCell ref="A3:E3"/>
    <mergeCell ref="A4:E4"/>
    <mergeCell ref="A5:E5"/>
    <mergeCell ref="A9:E9"/>
    <mergeCell ref="F22:F23"/>
    <mergeCell ref="F18:F21"/>
    <mergeCell ref="F14:F15"/>
    <mergeCell ref="A12:F12"/>
    <mergeCell ref="A17:E17"/>
    <mergeCell ref="B18:B19"/>
    <mergeCell ref="D18:D19"/>
    <mergeCell ref="A14:A15"/>
    <mergeCell ref="B14:C14"/>
    <mergeCell ref="D14:D15"/>
    <mergeCell ref="E14:E1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57"/>
  <sheetViews>
    <sheetView view="pageBreakPreview" zoomScaleSheetLayoutView="100" zoomScalePageLayoutView="0" workbookViewId="0" topLeftCell="A13">
      <selection activeCell="D9" sqref="D9:D18"/>
    </sheetView>
  </sheetViews>
  <sheetFormatPr defaultColWidth="9.140625" defaultRowHeight="15"/>
  <cols>
    <col min="1" max="2" width="9.140625" style="3" customWidth="1"/>
    <col min="3" max="3" width="24.421875" style="3" customWidth="1"/>
    <col min="4" max="4" width="14.7109375" style="3" customWidth="1"/>
    <col min="5" max="5" width="16.28125" style="3" customWidth="1"/>
    <col min="6" max="6" width="8.00390625" style="3" customWidth="1"/>
    <col min="7" max="7" width="7.7109375" style="3" customWidth="1"/>
    <col min="8" max="8" width="16.57421875" style="3" customWidth="1"/>
    <col min="9" max="9" width="9.140625" style="2" hidden="1" customWidth="1"/>
    <col min="10" max="10" width="19.00390625" style="2" customWidth="1"/>
    <col min="11" max="11" width="9.140625" style="2" customWidth="1"/>
    <col min="12" max="12" width="23.8515625" style="2" customWidth="1"/>
    <col min="13" max="13" width="14.8515625" style="2" customWidth="1"/>
    <col min="14" max="14" width="12.140625" style="2" customWidth="1"/>
    <col min="15" max="16" width="9.140625" style="2" customWidth="1"/>
    <col min="17" max="17" width="16.421875" style="2" customWidth="1"/>
    <col min="18" max="16384" width="9.140625" style="2" customWidth="1"/>
  </cols>
  <sheetData>
    <row r="1" spans="1:8" ht="15.75">
      <c r="A1" s="65" t="s">
        <v>20</v>
      </c>
      <c r="B1" s="67"/>
      <c r="C1" s="67"/>
      <c r="D1" s="18"/>
      <c r="E1" s="18"/>
      <c r="F1" s="1"/>
      <c r="G1" s="18"/>
      <c r="H1" s="1"/>
    </row>
    <row r="2" spans="1:8" s="4" customFormat="1" ht="15.75">
      <c r="A2" s="66" t="s">
        <v>21</v>
      </c>
      <c r="B2" s="67"/>
      <c r="C2" s="67"/>
      <c r="D2" s="1"/>
      <c r="E2" s="1"/>
      <c r="F2" s="1"/>
      <c r="G2" s="1"/>
      <c r="H2" s="1"/>
    </row>
    <row r="3" spans="1:8" s="4" customFormat="1" ht="15.75">
      <c r="A3" s="19"/>
      <c r="B3" s="1"/>
      <c r="C3" s="1"/>
      <c r="D3" s="1"/>
      <c r="E3" s="1"/>
      <c r="F3" s="1"/>
      <c r="G3" s="1"/>
      <c r="H3" s="1"/>
    </row>
    <row r="4" spans="1:10" ht="38.25" customHeight="1">
      <c r="A4" s="117" t="s">
        <v>100</v>
      </c>
      <c r="B4" s="117"/>
      <c r="C4" s="117"/>
      <c r="D4" s="117"/>
      <c r="E4" s="117"/>
      <c r="F4" s="117"/>
      <c r="G4" s="117"/>
      <c r="H4" s="117"/>
      <c r="I4" s="118"/>
      <c r="J4" s="118"/>
    </row>
    <row r="5" spans="1:8" ht="15.75">
      <c r="A5" s="20"/>
      <c r="B5" s="1"/>
      <c r="C5" s="1"/>
      <c r="D5" s="1"/>
      <c r="E5" s="1"/>
      <c r="F5" s="1"/>
      <c r="G5" s="1"/>
      <c r="H5" s="1"/>
    </row>
    <row r="6" spans="1:10" ht="14.25">
      <c r="A6" s="147" t="s">
        <v>0</v>
      </c>
      <c r="B6" s="148"/>
      <c r="C6" s="148"/>
      <c r="D6" s="147" t="s">
        <v>1</v>
      </c>
      <c r="E6" s="148"/>
      <c r="F6" s="147" t="s">
        <v>2</v>
      </c>
      <c r="G6" s="148"/>
      <c r="H6" s="147" t="s">
        <v>3</v>
      </c>
      <c r="J6" s="112" t="s">
        <v>98</v>
      </c>
    </row>
    <row r="7" spans="1:10" ht="30">
      <c r="A7" s="148"/>
      <c r="B7" s="148"/>
      <c r="C7" s="148"/>
      <c r="D7" s="38" t="s">
        <v>4</v>
      </c>
      <c r="E7" s="38" t="s">
        <v>5</v>
      </c>
      <c r="F7" s="148"/>
      <c r="G7" s="148"/>
      <c r="H7" s="148"/>
      <c r="J7" s="113"/>
    </row>
    <row r="8" spans="1:10" ht="12.75">
      <c r="A8" s="132">
        <v>1</v>
      </c>
      <c r="B8" s="132"/>
      <c r="C8" s="132"/>
      <c r="D8" s="39">
        <v>2</v>
      </c>
      <c r="E8" s="39">
        <v>3</v>
      </c>
      <c r="F8" s="132">
        <v>4</v>
      </c>
      <c r="G8" s="132"/>
      <c r="H8" s="39">
        <v>5</v>
      </c>
      <c r="J8" s="72">
        <v>6</v>
      </c>
    </row>
    <row r="9" spans="1:10" ht="15.75" customHeight="1">
      <c r="A9" s="40" t="s">
        <v>6</v>
      </c>
      <c r="B9" s="41"/>
      <c r="C9" s="41"/>
      <c r="D9" s="133" t="s">
        <v>7</v>
      </c>
      <c r="E9" s="133" t="s">
        <v>8</v>
      </c>
      <c r="F9" s="135">
        <f>J48*1.18</f>
        <v>21.709639999999997</v>
      </c>
      <c r="G9" s="136"/>
      <c r="H9" s="149">
        <f>F9</f>
        <v>21.709639999999997</v>
      </c>
      <c r="J9" s="114" t="s">
        <v>99</v>
      </c>
    </row>
    <row r="10" spans="1:10" ht="15.75" customHeight="1">
      <c r="A10" s="42" t="s">
        <v>9</v>
      </c>
      <c r="B10" s="43"/>
      <c r="C10" s="43"/>
      <c r="D10" s="134"/>
      <c r="E10" s="134"/>
      <c r="F10" s="137"/>
      <c r="G10" s="138"/>
      <c r="H10" s="150"/>
      <c r="J10" s="115"/>
    </row>
    <row r="11" spans="1:10" ht="16.5" customHeight="1">
      <c r="A11" s="44" t="s">
        <v>10</v>
      </c>
      <c r="B11" s="45"/>
      <c r="C11" s="45"/>
      <c r="D11" s="134"/>
      <c r="E11" s="134"/>
      <c r="F11" s="140">
        <f>J50*1.18</f>
        <v>11.410599999999999</v>
      </c>
      <c r="G11" s="141"/>
      <c r="H11" s="140">
        <f>F11</f>
        <v>11.410599999999999</v>
      </c>
      <c r="J11" s="115"/>
    </row>
    <row r="12" spans="1:12" s="6" customFormat="1" ht="15.75">
      <c r="A12" s="46" t="s">
        <v>11</v>
      </c>
      <c r="B12" s="47"/>
      <c r="C12" s="47"/>
      <c r="D12" s="134"/>
      <c r="E12" s="134"/>
      <c r="F12" s="141"/>
      <c r="G12" s="141"/>
      <c r="H12" s="141"/>
      <c r="J12" s="115"/>
      <c r="L12" s="73"/>
    </row>
    <row r="13" spans="1:10" s="7" customFormat="1" ht="78" customHeight="1">
      <c r="A13" s="48" t="s">
        <v>12</v>
      </c>
      <c r="B13" s="49"/>
      <c r="C13" s="49"/>
      <c r="D13" s="134"/>
      <c r="E13" s="134"/>
      <c r="F13" s="139">
        <f>J53*1.18</f>
        <v>2.2396399999999996</v>
      </c>
      <c r="G13" s="139"/>
      <c r="H13" s="119">
        <f>F13</f>
        <v>2.2396399999999996</v>
      </c>
      <c r="J13" s="115"/>
    </row>
    <row r="14" spans="1:10" s="8" customFormat="1" ht="18.75" customHeight="1">
      <c r="A14" s="50" t="s">
        <v>13</v>
      </c>
      <c r="B14" s="51"/>
      <c r="C14" s="51"/>
      <c r="D14" s="134"/>
      <c r="E14" s="134"/>
      <c r="F14" s="139"/>
      <c r="G14" s="139"/>
      <c r="H14" s="120"/>
      <c r="J14" s="115"/>
    </row>
    <row r="15" spans="1:10" s="9" customFormat="1" ht="18" customHeight="1">
      <c r="A15" s="46" t="s">
        <v>14</v>
      </c>
      <c r="B15" s="47"/>
      <c r="C15" s="47"/>
      <c r="D15" s="134"/>
      <c r="E15" s="134"/>
      <c r="F15" s="139"/>
      <c r="G15" s="139"/>
      <c r="H15" s="121"/>
      <c r="J15" s="115"/>
    </row>
    <row r="16" spans="1:10" s="9" customFormat="1" ht="34.5" customHeight="1">
      <c r="A16" s="48" t="s">
        <v>15</v>
      </c>
      <c r="B16" s="49"/>
      <c r="C16" s="49"/>
      <c r="D16" s="134"/>
      <c r="E16" s="134"/>
      <c r="F16" s="139">
        <f>J55*1.18</f>
        <v>8.0594</v>
      </c>
      <c r="G16" s="139"/>
      <c r="H16" s="119">
        <f>F16</f>
        <v>8.0594</v>
      </c>
      <c r="J16" s="115"/>
    </row>
    <row r="17" spans="1:10" s="10" customFormat="1" ht="15.75">
      <c r="A17" s="50" t="s">
        <v>16</v>
      </c>
      <c r="B17" s="51"/>
      <c r="C17" s="51"/>
      <c r="D17" s="134"/>
      <c r="E17" s="134"/>
      <c r="F17" s="139"/>
      <c r="G17" s="139"/>
      <c r="H17" s="120"/>
      <c r="J17" s="115"/>
    </row>
    <row r="18" spans="1:10" s="11" customFormat="1" ht="14.25" customHeight="1">
      <c r="A18" s="46" t="s">
        <v>17</v>
      </c>
      <c r="B18" s="47"/>
      <c r="C18" s="47"/>
      <c r="D18" s="134"/>
      <c r="E18" s="134"/>
      <c r="F18" s="139"/>
      <c r="G18" s="139"/>
      <c r="H18" s="121"/>
      <c r="J18" s="115"/>
    </row>
    <row r="19" spans="1:11" s="11" customFormat="1" ht="25.5" customHeight="1">
      <c r="A19" s="122" t="s">
        <v>18</v>
      </c>
      <c r="B19" s="123"/>
      <c r="C19" s="123"/>
      <c r="D19" s="52" t="s">
        <v>19</v>
      </c>
      <c r="E19" s="39">
        <v>0.1</v>
      </c>
      <c r="F19" s="124">
        <f>J57*1.18</f>
        <v>671.538</v>
      </c>
      <c r="G19" s="125"/>
      <c r="H19" s="53">
        <f>F19*E19</f>
        <v>67.1538</v>
      </c>
      <c r="J19" s="115"/>
      <c r="K19" s="12">
        <f>SUM(J21:J26)</f>
        <v>0</v>
      </c>
    </row>
    <row r="20" spans="1:10" s="13" customFormat="1" ht="78.75" customHeight="1">
      <c r="A20" s="126" t="s">
        <v>94</v>
      </c>
      <c r="B20" s="127"/>
      <c r="C20" s="128"/>
      <c r="D20" s="69" t="s">
        <v>7</v>
      </c>
      <c r="E20" s="69" t="s">
        <v>8</v>
      </c>
      <c r="F20" s="143">
        <v>2.5</v>
      </c>
      <c r="G20" s="144"/>
      <c r="H20" s="74">
        <v>2.5</v>
      </c>
      <c r="J20" s="115"/>
    </row>
    <row r="21" spans="1:10" s="8" customFormat="1" ht="15.75">
      <c r="A21" s="129" t="s">
        <v>95</v>
      </c>
      <c r="B21" s="130"/>
      <c r="C21" s="131"/>
      <c r="D21" s="70"/>
      <c r="E21" s="70"/>
      <c r="F21" s="145">
        <v>0.86</v>
      </c>
      <c r="G21" s="146"/>
      <c r="H21" s="71">
        <v>0.86</v>
      </c>
      <c r="J21" s="115"/>
    </row>
    <row r="22" spans="1:10" s="8" customFormat="1" ht="15.75">
      <c r="A22" s="129" t="s">
        <v>96</v>
      </c>
      <c r="B22" s="130"/>
      <c r="C22" s="131"/>
      <c r="D22" s="70"/>
      <c r="E22" s="70"/>
      <c r="F22" s="145">
        <v>0.65</v>
      </c>
      <c r="G22" s="146"/>
      <c r="H22" s="71">
        <v>0.65</v>
      </c>
      <c r="J22" s="115"/>
    </row>
    <row r="23" spans="1:10" s="8" customFormat="1" ht="15.75">
      <c r="A23" s="129" t="s">
        <v>97</v>
      </c>
      <c r="B23" s="130"/>
      <c r="C23" s="131"/>
      <c r="D23" s="70"/>
      <c r="E23" s="70"/>
      <c r="F23" s="145">
        <v>0.99</v>
      </c>
      <c r="G23" s="146"/>
      <c r="H23" s="71">
        <v>0.99</v>
      </c>
      <c r="J23" s="116"/>
    </row>
    <row r="24" spans="1:10" s="8" customFormat="1" ht="12.75">
      <c r="A24" s="3"/>
      <c r="B24" s="3"/>
      <c r="C24" s="3"/>
      <c r="D24" s="3"/>
      <c r="E24" s="3"/>
      <c r="F24" s="3"/>
      <c r="G24" s="3"/>
      <c r="H24" s="3"/>
      <c r="J24" s="14"/>
    </row>
    <row r="25" spans="1:8" s="8" customFormat="1" ht="12.75">
      <c r="A25" s="3"/>
      <c r="B25" s="3"/>
      <c r="C25" s="3"/>
      <c r="D25" s="3"/>
      <c r="E25" s="3"/>
      <c r="F25" s="3"/>
      <c r="G25" s="3"/>
      <c r="H25" s="3"/>
    </row>
    <row r="26" spans="1:10" s="8" customFormat="1" ht="16.5">
      <c r="A26" s="5"/>
      <c r="B26" s="1"/>
      <c r="C26" s="1"/>
      <c r="D26" s="1"/>
      <c r="E26" s="1"/>
      <c r="F26" s="1"/>
      <c r="G26" s="1"/>
      <c r="H26" s="1"/>
      <c r="J26" s="14"/>
    </row>
    <row r="27" spans="1:8" s="8" customFormat="1" ht="12.75">
      <c r="A27" s="3"/>
      <c r="B27" s="3"/>
      <c r="C27" s="3"/>
      <c r="D27" s="3"/>
      <c r="E27" s="3"/>
      <c r="F27" s="3"/>
      <c r="G27" s="3"/>
      <c r="H27" s="3"/>
    </row>
    <row r="28" spans="1:10" s="11" customFormat="1" ht="41.25" customHeight="1">
      <c r="A28" s="3"/>
      <c r="B28" s="3"/>
      <c r="C28" s="3"/>
      <c r="D28" s="3"/>
      <c r="E28" s="3"/>
      <c r="F28" s="3"/>
      <c r="G28" s="3"/>
      <c r="H28" s="3"/>
      <c r="J28" s="15"/>
    </row>
    <row r="29" spans="1:10" s="11" customFormat="1" ht="17.25" customHeight="1">
      <c r="A29" s="3"/>
      <c r="B29" s="3"/>
      <c r="C29" s="3"/>
      <c r="D29" s="3"/>
      <c r="E29" s="3"/>
      <c r="F29" s="3"/>
      <c r="G29" s="3"/>
      <c r="H29" s="3"/>
      <c r="J29" s="15"/>
    </row>
    <row r="30" spans="1:10" s="11" customFormat="1" ht="11.25" customHeight="1">
      <c r="A30" s="3"/>
      <c r="B30" s="3"/>
      <c r="C30" s="3"/>
      <c r="D30" s="3"/>
      <c r="E30" s="3"/>
      <c r="F30" s="3"/>
      <c r="G30" s="3"/>
      <c r="H30" s="3"/>
      <c r="J30" s="15"/>
    </row>
    <row r="33" spans="1:10" s="11" customFormat="1" ht="21.75" customHeight="1">
      <c r="A33" s="3"/>
      <c r="B33" s="3"/>
      <c r="C33" s="3"/>
      <c r="D33" s="3"/>
      <c r="E33" s="3"/>
      <c r="F33" s="3"/>
      <c r="G33" s="3"/>
      <c r="H33" s="3"/>
      <c r="J33" s="15"/>
    </row>
    <row r="34" spans="1:10" s="11" customFormat="1" ht="29.25" customHeight="1">
      <c r="A34" s="3"/>
      <c r="B34" s="3"/>
      <c r="C34" s="3"/>
      <c r="D34" s="3"/>
      <c r="E34" s="3"/>
      <c r="F34" s="3"/>
      <c r="G34" s="3"/>
      <c r="H34" s="3"/>
      <c r="J34" s="15"/>
    </row>
    <row r="35" spans="1:8" s="8" customFormat="1" ht="24" customHeight="1">
      <c r="A35" s="3"/>
      <c r="B35" s="3"/>
      <c r="C35" s="3"/>
      <c r="D35" s="3"/>
      <c r="E35" s="3"/>
      <c r="F35" s="3"/>
      <c r="G35" s="3"/>
      <c r="H35" s="3"/>
    </row>
    <row r="36" spans="1:8" s="8" customFormat="1" ht="23.25" customHeight="1">
      <c r="A36" s="3"/>
      <c r="B36" s="3"/>
      <c r="C36" s="3"/>
      <c r="D36" s="3"/>
      <c r="E36" s="3"/>
      <c r="F36" s="3"/>
      <c r="G36" s="3"/>
      <c r="H36" s="3"/>
    </row>
    <row r="37" spans="1:8" s="16" customFormat="1" ht="22.5" customHeight="1">
      <c r="A37" s="3"/>
      <c r="B37" s="3"/>
      <c r="C37" s="3"/>
      <c r="D37" s="3"/>
      <c r="E37" s="3"/>
      <c r="F37" s="3"/>
      <c r="G37" s="3"/>
      <c r="H37" s="3"/>
    </row>
    <row r="38" spans="10:17" ht="15.75">
      <c r="J38" s="17"/>
      <c r="K38" s="1"/>
      <c r="L38" s="1"/>
      <c r="M38" s="18"/>
      <c r="N38" s="18"/>
      <c r="O38" s="18"/>
      <c r="P38" s="18"/>
      <c r="Q38" s="1"/>
    </row>
    <row r="39" spans="10:17" ht="15.75">
      <c r="J39" s="19"/>
      <c r="K39" s="1"/>
      <c r="L39" s="1"/>
      <c r="M39" s="1"/>
      <c r="N39" s="1"/>
      <c r="O39" s="1"/>
      <c r="P39" s="1"/>
      <c r="Q39" s="1"/>
    </row>
    <row r="40" spans="10:17" ht="15.75">
      <c r="J40" s="20"/>
      <c r="K40" s="1"/>
      <c r="L40" s="1"/>
      <c r="M40" s="1"/>
      <c r="N40" s="1"/>
      <c r="O40" s="1"/>
      <c r="P40" s="1"/>
      <c r="Q40" s="1"/>
    </row>
    <row r="41" spans="10:17" ht="18.75">
      <c r="J41" s="20"/>
      <c r="K41" s="1"/>
      <c r="L41" s="1"/>
      <c r="M41" s="21"/>
      <c r="N41" s="1"/>
      <c r="O41" s="1"/>
      <c r="P41" s="1"/>
      <c r="Q41" s="1"/>
    </row>
    <row r="42" spans="10:17" ht="39.75" customHeight="1">
      <c r="J42" s="142"/>
      <c r="K42" s="142"/>
      <c r="L42" s="142"/>
      <c r="M42" s="142"/>
      <c r="N42" s="142"/>
      <c r="O42" s="142"/>
      <c r="P42" s="142"/>
      <c r="Q42" s="142"/>
    </row>
    <row r="43" spans="10:17" ht="15.75">
      <c r="J43" s="20"/>
      <c r="K43" s="1"/>
      <c r="L43" s="1"/>
      <c r="M43" s="1"/>
      <c r="N43" s="1"/>
      <c r="O43" s="1"/>
      <c r="P43" s="1"/>
      <c r="Q43" s="1"/>
    </row>
    <row r="44" spans="1:8" s="9" customFormat="1" ht="33" customHeight="1">
      <c r="A44" s="3"/>
      <c r="B44" s="3"/>
      <c r="C44" s="3"/>
      <c r="D44" s="3"/>
      <c r="E44" s="3"/>
      <c r="F44" s="3"/>
      <c r="G44" s="3"/>
      <c r="H44" s="3"/>
    </row>
    <row r="45" spans="1:8" s="9" customFormat="1" ht="34.5" customHeight="1">
      <c r="A45" s="3"/>
      <c r="B45" s="3"/>
      <c r="C45" s="3"/>
      <c r="D45" s="3"/>
      <c r="E45" s="3"/>
      <c r="F45" s="3"/>
      <c r="G45" s="3"/>
      <c r="H45" s="3"/>
    </row>
    <row r="46" spans="1:8" s="10" customFormat="1" ht="12.75">
      <c r="A46" s="3"/>
      <c r="B46" s="3"/>
      <c r="C46" s="3"/>
      <c r="D46" s="3"/>
      <c r="E46" s="3"/>
      <c r="F46" s="3"/>
      <c r="G46" s="3"/>
      <c r="H46" s="3"/>
    </row>
    <row r="47" spans="1:8" s="11" customFormat="1" ht="14.25">
      <c r="A47" s="3"/>
      <c r="B47" s="3"/>
      <c r="C47" s="3"/>
      <c r="D47" s="3"/>
      <c r="E47" s="3"/>
      <c r="F47" s="3"/>
      <c r="G47" s="3"/>
      <c r="H47" s="3"/>
    </row>
    <row r="48" spans="1:11" s="11" customFormat="1" ht="15" customHeight="1">
      <c r="A48" s="3"/>
      <c r="B48" s="3"/>
      <c r="C48" s="3"/>
      <c r="D48" s="3"/>
      <c r="E48" s="3"/>
      <c r="F48" s="3"/>
      <c r="G48" s="3"/>
      <c r="H48" s="3"/>
      <c r="J48" s="11">
        <v>18.398</v>
      </c>
      <c r="K48" s="12">
        <f>SUM(J50:J55)</f>
        <v>18.398</v>
      </c>
    </row>
    <row r="49" spans="1:8" s="13" customFormat="1" ht="15">
      <c r="A49" s="3"/>
      <c r="B49" s="3"/>
      <c r="C49" s="3"/>
      <c r="D49" s="3"/>
      <c r="E49" s="3"/>
      <c r="F49" s="3"/>
      <c r="G49" s="3"/>
      <c r="H49" s="3"/>
    </row>
    <row r="50" spans="1:10" s="8" customFormat="1" ht="12.75">
      <c r="A50" s="3"/>
      <c r="B50" s="3"/>
      <c r="C50" s="3"/>
      <c r="D50" s="3"/>
      <c r="E50" s="3"/>
      <c r="F50" s="3"/>
      <c r="G50" s="3"/>
      <c r="H50" s="3"/>
      <c r="J50" s="14">
        <v>9.67</v>
      </c>
    </row>
    <row r="51" spans="1:8" s="8" customFormat="1" ht="12.75">
      <c r="A51" s="3"/>
      <c r="B51" s="3"/>
      <c r="C51" s="3"/>
      <c r="D51" s="3"/>
      <c r="E51" s="3"/>
      <c r="F51" s="3"/>
      <c r="G51" s="3"/>
      <c r="H51" s="3"/>
    </row>
    <row r="52" spans="1:8" s="8" customFormat="1" ht="12.75">
      <c r="A52" s="3"/>
      <c r="B52" s="3"/>
      <c r="C52" s="3"/>
      <c r="D52" s="3"/>
      <c r="E52" s="3"/>
      <c r="F52" s="3"/>
      <c r="G52" s="3"/>
      <c r="H52" s="3"/>
    </row>
    <row r="53" spans="1:10" s="8" customFormat="1" ht="12.75">
      <c r="A53" s="3"/>
      <c r="B53" s="3"/>
      <c r="C53" s="3"/>
      <c r="D53" s="3"/>
      <c r="E53" s="3"/>
      <c r="F53" s="3"/>
      <c r="G53" s="3"/>
      <c r="H53" s="3"/>
      <c r="J53" s="14">
        <v>1.898</v>
      </c>
    </row>
    <row r="54" spans="1:8" s="8" customFormat="1" ht="12.75">
      <c r="A54" s="3"/>
      <c r="B54" s="3"/>
      <c r="C54" s="3"/>
      <c r="D54" s="3"/>
      <c r="E54" s="3"/>
      <c r="F54" s="3"/>
      <c r="G54" s="3"/>
      <c r="H54" s="3"/>
    </row>
    <row r="55" spans="1:10" s="8" customFormat="1" ht="12.75">
      <c r="A55" s="3"/>
      <c r="B55" s="3"/>
      <c r="C55" s="3"/>
      <c r="D55" s="3"/>
      <c r="E55" s="3"/>
      <c r="F55" s="3"/>
      <c r="G55" s="3"/>
      <c r="H55" s="3"/>
      <c r="J55" s="14">
        <v>6.83</v>
      </c>
    </row>
    <row r="56" spans="1:8" s="8" customFormat="1" ht="12.75">
      <c r="A56" s="3"/>
      <c r="B56" s="3"/>
      <c r="C56" s="3"/>
      <c r="D56" s="3"/>
      <c r="E56" s="3"/>
      <c r="F56" s="3"/>
      <c r="G56" s="3"/>
      <c r="H56" s="3"/>
    </row>
    <row r="57" spans="1:10" s="11" customFormat="1" ht="41.25" customHeight="1">
      <c r="A57" s="3"/>
      <c r="B57" s="3"/>
      <c r="C57" s="3"/>
      <c r="D57" s="3"/>
      <c r="E57" s="3"/>
      <c r="F57" s="3"/>
      <c r="G57" s="3"/>
      <c r="H57" s="3"/>
      <c r="J57" s="15">
        <v>569.1</v>
      </c>
    </row>
  </sheetData>
  <sheetProtection/>
  <mergeCells count="30">
    <mergeCell ref="A6:C7"/>
    <mergeCell ref="D6:E6"/>
    <mergeCell ref="F6:G7"/>
    <mergeCell ref="H6:H7"/>
    <mergeCell ref="H9:H10"/>
    <mergeCell ref="F11:G12"/>
    <mergeCell ref="H11:H12"/>
    <mergeCell ref="F13:G15"/>
    <mergeCell ref="H13:H15"/>
    <mergeCell ref="J42:Q42"/>
    <mergeCell ref="F20:G20"/>
    <mergeCell ref="F21:G21"/>
    <mergeCell ref="F22:G22"/>
    <mergeCell ref="F23:G23"/>
    <mergeCell ref="J6:J7"/>
    <mergeCell ref="J9:J23"/>
    <mergeCell ref="A4:J4"/>
    <mergeCell ref="H16:H18"/>
    <mergeCell ref="A19:C19"/>
    <mergeCell ref="F19:G19"/>
    <mergeCell ref="A20:C20"/>
    <mergeCell ref="A21:C21"/>
    <mergeCell ref="A22:C22"/>
    <mergeCell ref="A23:C23"/>
    <mergeCell ref="A8:C8"/>
    <mergeCell ref="F8:G8"/>
    <mergeCell ref="D9:D18"/>
    <mergeCell ref="E9:E18"/>
    <mergeCell ref="F9:G10"/>
    <mergeCell ref="F16:G18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6.7109375" style="0" customWidth="1"/>
    <col min="2" max="2" width="45.00390625" style="0" customWidth="1"/>
    <col min="3" max="3" width="31.57421875" style="0" customWidth="1"/>
  </cols>
  <sheetData>
    <row r="1" spans="1:3" s="36" customFormat="1" ht="15.75">
      <c r="A1" s="65" t="s">
        <v>20</v>
      </c>
      <c r="B1" s="68"/>
      <c r="C1" s="37"/>
    </row>
    <row r="2" spans="1:2" s="36" customFormat="1" ht="15">
      <c r="A2" s="66" t="s">
        <v>21</v>
      </c>
      <c r="B2" s="68"/>
    </row>
    <row r="3" spans="1:2" s="36" customFormat="1" ht="15">
      <c r="A3" s="66"/>
      <c r="B3" s="68"/>
    </row>
    <row r="4" spans="1:2" s="36" customFormat="1" ht="15">
      <c r="A4" s="66"/>
      <c r="B4" s="68"/>
    </row>
    <row r="6" spans="1:3" ht="61.5" customHeight="1">
      <c r="A6" s="151" t="s">
        <v>92</v>
      </c>
      <c r="B6" s="151"/>
      <c r="C6" s="151"/>
    </row>
    <row r="9" spans="1:3" ht="32.25" customHeight="1">
      <c r="A9" s="30" t="s">
        <v>22</v>
      </c>
      <c r="B9" s="31" t="s">
        <v>23</v>
      </c>
      <c r="C9" s="32" t="s">
        <v>24</v>
      </c>
    </row>
    <row r="10" spans="1:3" ht="15">
      <c r="A10" s="23" t="s">
        <v>93</v>
      </c>
      <c r="B10" s="153" t="s">
        <v>25</v>
      </c>
      <c r="C10" s="154"/>
    </row>
    <row r="11" spans="1:3" ht="15">
      <c r="A11" s="24" t="s">
        <v>26</v>
      </c>
      <c r="B11" s="25" t="s">
        <v>27</v>
      </c>
      <c r="C11" s="155" t="s">
        <v>32</v>
      </c>
    </row>
    <row r="12" spans="1:3" ht="15">
      <c r="A12" s="24" t="s">
        <v>28</v>
      </c>
      <c r="B12" s="25" t="s">
        <v>29</v>
      </c>
      <c r="C12" s="156"/>
    </row>
    <row r="13" spans="1:3" ht="15">
      <c r="A13" s="24" t="s">
        <v>30</v>
      </c>
      <c r="B13" s="25" t="s">
        <v>31</v>
      </c>
      <c r="C13" s="157"/>
    </row>
    <row r="14" spans="1:3" ht="30">
      <c r="A14" s="26" t="s">
        <v>33</v>
      </c>
      <c r="B14" s="27" t="s">
        <v>34</v>
      </c>
      <c r="C14" s="89" t="s">
        <v>35</v>
      </c>
    </row>
    <row r="15" spans="1:3" ht="15">
      <c r="A15" s="24" t="s">
        <v>36</v>
      </c>
      <c r="B15" s="25" t="s">
        <v>37</v>
      </c>
      <c r="C15" s="158" t="s">
        <v>44</v>
      </c>
    </row>
    <row r="16" spans="1:3" ht="15">
      <c r="A16" s="24" t="s">
        <v>38</v>
      </c>
      <c r="B16" s="25" t="s">
        <v>39</v>
      </c>
      <c r="C16" s="159"/>
    </row>
    <row r="17" spans="1:3" ht="15">
      <c r="A17" s="24" t="s">
        <v>40</v>
      </c>
      <c r="B17" s="25" t="s">
        <v>41</v>
      </c>
      <c r="C17" s="159"/>
    </row>
    <row r="18" spans="1:3" ht="15">
      <c r="A18" s="24" t="s">
        <v>42</v>
      </c>
      <c r="B18" s="25" t="s">
        <v>43</v>
      </c>
      <c r="C18" s="96"/>
    </row>
    <row r="19" spans="1:3" ht="15">
      <c r="A19" s="23" t="s">
        <v>45</v>
      </c>
      <c r="B19" s="29" t="s">
        <v>46</v>
      </c>
      <c r="C19" s="24"/>
    </row>
    <row r="20" spans="1:3" ht="15">
      <c r="A20" s="24" t="s">
        <v>47</v>
      </c>
      <c r="B20" s="25" t="s">
        <v>48</v>
      </c>
      <c r="C20" s="90" t="s">
        <v>49</v>
      </c>
    </row>
    <row r="21" spans="1:3" ht="30">
      <c r="A21" s="24" t="s">
        <v>50</v>
      </c>
      <c r="B21" s="25" t="s">
        <v>51</v>
      </c>
      <c r="C21" s="89" t="s">
        <v>52</v>
      </c>
    </row>
    <row r="22" spans="1:3" ht="30">
      <c r="A22" s="24" t="s">
        <v>53</v>
      </c>
      <c r="B22" s="25" t="s">
        <v>54</v>
      </c>
      <c r="C22" s="89" t="s">
        <v>55</v>
      </c>
    </row>
    <row r="23" spans="1:3" ht="45">
      <c r="A23" s="24" t="s">
        <v>56</v>
      </c>
      <c r="B23" s="27" t="s">
        <v>57</v>
      </c>
      <c r="C23" s="89" t="s">
        <v>58</v>
      </c>
    </row>
    <row r="24" spans="1:3" ht="30" customHeight="1">
      <c r="A24" s="24" t="s">
        <v>59</v>
      </c>
      <c r="B24" s="25" t="s">
        <v>60</v>
      </c>
      <c r="C24" s="155" t="s">
        <v>61</v>
      </c>
    </row>
    <row r="25" spans="1:3" ht="15">
      <c r="A25" s="24" t="s">
        <v>62</v>
      </c>
      <c r="B25" s="25" t="s">
        <v>63</v>
      </c>
      <c r="C25" s="157"/>
    </row>
    <row r="26" spans="1:3" ht="15">
      <c r="A26" s="24" t="s">
        <v>64</v>
      </c>
      <c r="B26" s="25" t="s">
        <v>65</v>
      </c>
      <c r="C26" s="158" t="s">
        <v>49</v>
      </c>
    </row>
    <row r="27" spans="1:3" ht="15">
      <c r="A27" s="24" t="s">
        <v>66</v>
      </c>
      <c r="B27" s="25" t="s">
        <v>67</v>
      </c>
      <c r="C27" s="96"/>
    </row>
    <row r="28" spans="1:3" ht="30">
      <c r="A28" s="24" t="s">
        <v>68</v>
      </c>
      <c r="B28" s="25" t="s">
        <v>69</v>
      </c>
      <c r="C28" s="89" t="s">
        <v>35</v>
      </c>
    </row>
    <row r="40" ht="0.75" customHeight="1"/>
    <row r="41" ht="15" hidden="1"/>
    <row r="42" ht="15" hidden="1"/>
    <row r="43" ht="6.75" customHeight="1"/>
    <row r="44" spans="1:2" ht="15">
      <c r="A44" s="65" t="s">
        <v>20</v>
      </c>
      <c r="B44" s="68"/>
    </row>
    <row r="45" spans="1:2" ht="15">
      <c r="A45" s="66" t="s">
        <v>21</v>
      </c>
      <c r="B45" s="68"/>
    </row>
    <row r="46" spans="1:2" ht="15">
      <c r="A46" s="66"/>
      <c r="B46" s="68"/>
    </row>
    <row r="49" spans="1:3" ht="57.75" customHeight="1">
      <c r="A49" s="151" t="s">
        <v>91</v>
      </c>
      <c r="B49" s="152"/>
      <c r="C49" s="152"/>
    </row>
    <row r="52" spans="1:3" ht="31.5">
      <c r="A52" s="30" t="s">
        <v>22</v>
      </c>
      <c r="B52" s="31" t="s">
        <v>23</v>
      </c>
      <c r="C52" s="32" t="s">
        <v>24</v>
      </c>
    </row>
    <row r="53" spans="1:3" ht="15">
      <c r="A53" s="23" t="s">
        <v>93</v>
      </c>
      <c r="B53" s="153" t="s">
        <v>70</v>
      </c>
      <c r="C53" s="154"/>
    </row>
    <row r="54" spans="1:3" ht="15" customHeight="1">
      <c r="A54" s="24" t="s">
        <v>26</v>
      </c>
      <c r="B54" s="25" t="s">
        <v>71</v>
      </c>
      <c r="C54" s="33" t="s">
        <v>72</v>
      </c>
    </row>
    <row r="55" spans="1:3" ht="15">
      <c r="A55" s="24" t="s">
        <v>28</v>
      </c>
      <c r="B55" s="25" t="s">
        <v>73</v>
      </c>
      <c r="C55" s="34" t="s">
        <v>72</v>
      </c>
    </row>
    <row r="56" spans="1:3" ht="15">
      <c r="A56" s="24" t="s">
        <v>30</v>
      </c>
      <c r="B56" s="25" t="s">
        <v>74</v>
      </c>
      <c r="C56" s="35" t="s">
        <v>72</v>
      </c>
    </row>
    <row r="57" spans="1:3" ht="15">
      <c r="A57" s="23" t="s">
        <v>45</v>
      </c>
      <c r="B57" s="29" t="s">
        <v>75</v>
      </c>
      <c r="C57" s="24"/>
    </row>
    <row r="58" spans="1:3" ht="30">
      <c r="A58" s="24" t="s">
        <v>47</v>
      </c>
      <c r="B58" s="27" t="s">
        <v>76</v>
      </c>
      <c r="C58" s="24" t="s">
        <v>77</v>
      </c>
    </row>
    <row r="59" spans="1:3" ht="15">
      <c r="A59" s="24" t="s">
        <v>50</v>
      </c>
      <c r="B59" s="25" t="s">
        <v>78</v>
      </c>
      <c r="C59" s="28" t="s">
        <v>79</v>
      </c>
    </row>
    <row r="60" spans="1:3" ht="30">
      <c r="A60" s="24" t="s">
        <v>53</v>
      </c>
      <c r="B60" s="27" t="s">
        <v>80</v>
      </c>
      <c r="C60" s="28" t="s">
        <v>79</v>
      </c>
    </row>
    <row r="61" spans="1:3" ht="30">
      <c r="A61" s="24" t="s">
        <v>56</v>
      </c>
      <c r="B61" s="27" t="s">
        <v>81</v>
      </c>
      <c r="C61" s="28" t="s">
        <v>82</v>
      </c>
    </row>
  </sheetData>
  <sheetProtection/>
  <mergeCells count="8">
    <mergeCell ref="A6:C6"/>
    <mergeCell ref="A49:C49"/>
    <mergeCell ref="B53:C53"/>
    <mergeCell ref="B10:C10"/>
    <mergeCell ref="C11:C13"/>
    <mergeCell ref="C15:C18"/>
    <mergeCell ref="C24:C25"/>
    <mergeCell ref="C26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plan7</cp:lastModifiedBy>
  <cp:lastPrinted>2011-01-21T06:02:23Z</cp:lastPrinted>
  <dcterms:created xsi:type="dcterms:W3CDTF">2010-12-15T11:40:28Z</dcterms:created>
  <dcterms:modified xsi:type="dcterms:W3CDTF">2011-02-28T06:51:39Z</dcterms:modified>
  <cp:category/>
  <cp:version/>
  <cp:contentType/>
  <cp:contentStatus/>
</cp:coreProperties>
</file>